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60" windowHeight="10500"/>
  </bookViews>
  <sheets>
    <sheet name="EOS" sheetId="4" r:id="rId1"/>
  </sheets>
  <definedNames>
    <definedName name="_xlnm._FilterDatabase" localSheetId="0" hidden="1">EOS!$A$1:$C$1</definedName>
  </definedNames>
  <calcPr calcId="125725"/>
</workbook>
</file>

<file path=xl/calcChain.xml><?xml version="1.0" encoding="utf-8"?>
<calcChain xmlns="http://schemas.openxmlformats.org/spreadsheetml/2006/main">
  <c r="C16" i="4"/>
  <c r="C15"/>
  <c r="C14"/>
  <c r="C10"/>
  <c r="C11"/>
  <c r="C12"/>
  <c r="C13"/>
</calcChain>
</file>

<file path=xl/sharedStrings.xml><?xml version="1.0" encoding="utf-8"?>
<sst xmlns="http://schemas.openxmlformats.org/spreadsheetml/2006/main" count="33" uniqueCount="33">
  <si>
    <t>SG510-10-M5</t>
  </si>
  <si>
    <t>SG510-20-PR</t>
  </si>
  <si>
    <t>SG510-25-PR</t>
  </si>
  <si>
    <t>SG510-10-PR</t>
  </si>
  <si>
    <t>SG510-5-PR</t>
  </si>
  <si>
    <t>SG510-20-M5</t>
  </si>
  <si>
    <t>SG510-25-M5</t>
  </si>
  <si>
    <t>SG210-5-PR</t>
  </si>
  <si>
    <t>SG210-10-PR</t>
  </si>
  <si>
    <t>SG210-25-PR</t>
  </si>
  <si>
    <t>SG210-10-M5</t>
  </si>
  <si>
    <t>SG210-25-M5</t>
  </si>
  <si>
    <t>SG210-5-M5</t>
  </si>
  <si>
    <t>EOS Date (Last buy Date)</t>
  </si>
  <si>
    <t>Product Code / SKU</t>
  </si>
  <si>
    <t>PS10000G-L001G-2000-SX</t>
  </si>
  <si>
    <t>PS10000G-L001G-2000</t>
  </si>
  <si>
    <t>PacketShaper 10000, Copper, Up to 1 Gbps of shaping, 2048/2500 Classes</t>
  </si>
  <si>
    <t>PacketShaper 10000, Fiber SX, Up to 1 Gbps of shaping, 2048/2500 Classes</t>
  </si>
  <si>
    <t>Product Description</t>
  </si>
  <si>
    <t>Blue Coat SG210-5, Proxy Edition</t>
  </si>
  <si>
    <t>Blue Coat SG210-10, Proxy Edition</t>
  </si>
  <si>
    <t>Blue Coat SG210-25, Proxy Edition</t>
  </si>
  <si>
    <t>Blue Coat SG210-5, MACH5 Edition</t>
  </si>
  <si>
    <t>Blue Coat SG210-10, MACH5 Edition</t>
  </si>
  <si>
    <t>Blue Coat SG210-25, MACH5 Edition</t>
  </si>
  <si>
    <t>Blue Coat SG510-5, Proxy Edition</t>
  </si>
  <si>
    <t>Blue Coat SG510-10, Proxy Edition</t>
  </si>
  <si>
    <t>Blue Coat SG510-20, Proxy Edition</t>
  </si>
  <si>
    <t>Blue Coat SG510-25, Proxy Edition</t>
  </si>
  <si>
    <t>Blue Coat SG510-10, MACH5 Edition</t>
  </si>
  <si>
    <t>Blue Coat SG510-20, MACH5 Edition</t>
  </si>
  <si>
    <t>Blue Coat SG510-25, MACH5 Edition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</si>
</sst>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09]d\-mmm\-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3" applyFont="1" applyBorder="1" applyAlignment="1">
      <alignment horizontal="left"/>
    </xf>
    <xf numFmtId="0" fontId="5" fillId="3" borderId="2" xfId="1" applyFont="1" applyFill="1" applyBorder="1" applyAlignment="1">
      <alignment horizontal="left" wrapText="1"/>
    </xf>
    <xf numFmtId="0" fontId="5" fillId="3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left" vertical="top"/>
    </xf>
    <xf numFmtId="165" fontId="2" fillId="2" borderId="1" xfId="2" applyNumberFormat="1" applyFont="1" applyFill="1" applyBorder="1" applyAlignment="1">
      <alignment horizontal="center" vertical="top"/>
    </xf>
    <xf numFmtId="0" fontId="1" fillId="0" borderId="1" xfId="3" applyFill="1" applyBorder="1"/>
    <xf numFmtId="164" fontId="2" fillId="2" borderId="1" xfId="2" applyFont="1" applyFill="1" applyBorder="1" applyAlignment="1">
      <alignment horizontal="center" vertical="top"/>
    </xf>
  </cellXfs>
  <cellStyles count="4">
    <cellStyle name="Comma" xfId="2" builtinId="3"/>
    <cellStyle name="Normal" xfId="0" builtinId="0"/>
    <cellStyle name="Normal 11" xfId="3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D1" sqref="D1"/>
    </sheetView>
  </sheetViews>
  <sheetFormatPr defaultRowHeight="15"/>
  <cols>
    <col min="1" max="1" width="63.85546875" bestFit="1" customWidth="1"/>
    <col min="2" max="2" width="66.42578125" bestFit="1" customWidth="1"/>
    <col min="3" max="3" width="13.28515625" style="2" customWidth="1"/>
  </cols>
  <sheetData>
    <row r="1" spans="1:5" s="1" customFormat="1" ht="39">
      <c r="A1" s="4" t="s">
        <v>14</v>
      </c>
      <c r="B1" s="4" t="s">
        <v>19</v>
      </c>
      <c r="C1" s="5" t="s">
        <v>13</v>
      </c>
    </row>
    <row r="2" spans="1:5">
      <c r="A2" s="6" t="s">
        <v>15</v>
      </c>
      <c r="B2" s="6" t="s">
        <v>18</v>
      </c>
      <c r="C2" s="7">
        <v>40574</v>
      </c>
      <c r="E2" s="3"/>
    </row>
    <row r="3" spans="1:5">
      <c r="A3" s="6" t="s">
        <v>16</v>
      </c>
      <c r="B3" s="6" t="s">
        <v>17</v>
      </c>
      <c r="C3" s="7">
        <v>40574</v>
      </c>
      <c r="E3" s="3"/>
    </row>
    <row r="4" spans="1:5">
      <c r="A4" s="8" t="s">
        <v>7</v>
      </c>
      <c r="B4" s="8" t="s">
        <v>20</v>
      </c>
      <c r="C4" s="7">
        <v>40574</v>
      </c>
    </row>
    <row r="5" spans="1:5">
      <c r="A5" s="8" t="s">
        <v>8</v>
      </c>
      <c r="B5" s="8" t="s">
        <v>21</v>
      </c>
      <c r="C5" s="7">
        <v>40574</v>
      </c>
    </row>
    <row r="6" spans="1:5">
      <c r="A6" s="8" t="s">
        <v>9</v>
      </c>
      <c r="B6" s="8" t="s">
        <v>22</v>
      </c>
      <c r="C6" s="7">
        <v>40574</v>
      </c>
    </row>
    <row r="7" spans="1:5">
      <c r="A7" s="8" t="s">
        <v>12</v>
      </c>
      <c r="B7" s="8" t="s">
        <v>23</v>
      </c>
      <c r="C7" s="7">
        <v>40574</v>
      </c>
    </row>
    <row r="8" spans="1:5">
      <c r="A8" s="8" t="s">
        <v>10</v>
      </c>
      <c r="B8" s="8" t="s">
        <v>24</v>
      </c>
      <c r="C8" s="7">
        <v>40574</v>
      </c>
    </row>
    <row r="9" spans="1:5">
      <c r="A9" s="8" t="s">
        <v>11</v>
      </c>
      <c r="B9" s="8" t="s">
        <v>25</v>
      </c>
      <c r="C9" s="7">
        <v>40574</v>
      </c>
    </row>
    <row r="10" spans="1:5">
      <c r="A10" s="8" t="s">
        <v>4</v>
      </c>
      <c r="B10" s="8" t="s">
        <v>26</v>
      </c>
      <c r="C10" s="9" t="str">
        <f t="shared" ref="C10:C16" si="0">IF(IFERROR(FIND("1YR",B10),0),"30-Apr-2015",IF(IFERROR(FIND("2YR",B10),0),"30-Apr-2014",IF(IFERROR(FIND("3YR",B10),0),"30-Apr-2013",IF(IFERROR(FIND("4YR",B10),0),"30-Apr-2012","30-Apr-2011"))))</f>
        <v>30-Apr-2011</v>
      </c>
    </row>
    <row r="11" spans="1:5">
      <c r="A11" s="8" t="s">
        <v>3</v>
      </c>
      <c r="B11" s="8" t="s">
        <v>27</v>
      </c>
      <c r="C11" s="9" t="str">
        <f t="shared" si="0"/>
        <v>30-Apr-2011</v>
      </c>
    </row>
    <row r="12" spans="1:5">
      <c r="A12" s="8" t="s">
        <v>1</v>
      </c>
      <c r="B12" s="8" t="s">
        <v>28</v>
      </c>
      <c r="C12" s="9" t="str">
        <f t="shared" si="0"/>
        <v>30-Apr-2011</v>
      </c>
    </row>
    <row r="13" spans="1:5">
      <c r="A13" s="8" t="s">
        <v>2</v>
      </c>
      <c r="B13" s="8" t="s">
        <v>29</v>
      </c>
      <c r="C13" s="9" t="str">
        <f t="shared" si="0"/>
        <v>30-Apr-2011</v>
      </c>
    </row>
    <row r="14" spans="1:5">
      <c r="A14" s="8" t="s">
        <v>0</v>
      </c>
      <c r="B14" s="8" t="s">
        <v>30</v>
      </c>
      <c r="C14" s="9" t="str">
        <f t="shared" si="0"/>
        <v>30-Apr-2011</v>
      </c>
    </row>
    <row r="15" spans="1:5">
      <c r="A15" s="8" t="s">
        <v>5</v>
      </c>
      <c r="B15" s="8" t="s">
        <v>31</v>
      </c>
      <c r="C15" s="9" t="str">
        <f t="shared" si="0"/>
        <v>30-Apr-2011</v>
      </c>
    </row>
    <row r="16" spans="1:5">
      <c r="A16" s="8" t="s">
        <v>6</v>
      </c>
      <c r="B16" s="8" t="s">
        <v>32</v>
      </c>
      <c r="C16" s="9" t="str">
        <f t="shared" si="0"/>
        <v>30-Apr-2011</v>
      </c>
    </row>
  </sheetData>
  <autoFilter ref="A1:C1">
    <sortState ref="A2:G2135">
      <sortCondition ref="B1"/>
    </sortState>
  </autoFilter>
  <sortState ref="A2:G2135">
    <sortCondition ref="A1"/>
  </sortState>
  <conditionalFormatting sqref="A1:B1048576">
    <cfRule type="containsText" dxfId="3" priority="5" operator="containsText" text="SG200">
      <formula>NOT(ISERROR(SEARCH("SG200",A1)))</formula>
    </cfRule>
    <cfRule type="containsText" dxfId="2" priority="6" operator="containsText" text="SG510">
      <formula>NOT(ISERROR(SEARCH("SG510",A1)))</formula>
    </cfRule>
    <cfRule type="containsText" dxfId="1" priority="7" operator="containsText" text="AV210">
      <formula>NOT(ISERROR(SEARCH("AV210",A1)))</formula>
    </cfRule>
    <cfRule type="containsText" dxfId="0" priority="8" operator="containsText" text="SG210">
      <formula>NOT(ISERROR(SEARCH("SG210",A1)))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EOS</vt:lpstr>
    </vt:vector>
  </TitlesOfParts>
  <Company>Blue Coat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Donald</dc:creator>
  <cp:lastModifiedBy>Administrator</cp:lastModifiedBy>
  <dcterms:created xsi:type="dcterms:W3CDTF">2010-10-22T00:13:29Z</dcterms:created>
  <dcterms:modified xsi:type="dcterms:W3CDTF">2010-11-10T18:52:07Z</dcterms:modified>
</cp:coreProperties>
</file>