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240" windowWidth="25365" windowHeight="13980" tabRatio="433"/>
  </bookViews>
  <sheets>
    <sheet name="Nota Spese Italia" sheetId="1" r:id="rId1"/>
  </sheets>
  <definedNames>
    <definedName name="_xlnm.Print_Area" localSheetId="0">'Nota Spese Italia'!$A$1:$S$62</definedName>
    <definedName name="_xlnm.Print_Titles" localSheetId="0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/>
  <c r="H13"/>
  <c r="N13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7"/>
  <c r="I7"/>
  <c r="J7"/>
  <c r="K7"/>
  <c r="L7"/>
  <c r="M7"/>
  <c r="P1"/>
  <c r="O7"/>
  <c r="P3"/>
  <c r="P5"/>
  <c r="G7"/>
  <c r="N11"/>
  <c r="N12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2"/>
  <c r="P11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<sst xmlns="http://schemas.openxmlformats.org/spreadsheetml/2006/main" count="60" uniqueCount="49">
  <si>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</si>
  <si>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</si>
  <si>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</si>
  <si>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</si>
  <si>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</si>
  <si>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</si>
  <si>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</si>
  <si>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</si>
  <si>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</si>
  <si>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</si>
  <si>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</si>
  <si>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</si>
  <si>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</si>
  <si>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</si>
  <si>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</si>
  <si>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</si>
  <si>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</si>
  <si>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</si>
  <si>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</si>
  <si>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</si>
  <si>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</si>
  <si>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</si>
  <si>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</si>
  <si>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</si>
  <si>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</si>
  <si>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</si>
  <si>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</si>
  <si>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</si>
  <si>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</si>
  <si>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</si>
  <si>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</si>
  <si>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</si>
  <si>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</si>
  <si>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</si>
  <si>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</si>
  <si>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</si>
  <si>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XX_01</t>
  </si>
  <si>
    <t>Firma Dipendente</t>
  </si>
  <si>
    <t>Autorizzazione Responsabile Amministrativo</t>
  </si>
  <si>
    <t>Verifica Amministrativa</t>
  </si>
  <si>
    <t>Benzina</t>
  </si>
  <si>
    <t>a/r Milano-Torino</t>
  </si>
  <si>
    <t>Mostapha Maanna</t>
  </si>
  <si>
    <t>July 2013</t>
  </si>
  <si>
    <t xml:space="preserve">Commercial meetings </t>
  </si>
  <si>
    <t>cena</t>
  </si>
  <si>
    <t>Malpensa</t>
  </si>
  <si>
    <t>Park tp fly</t>
  </si>
  <si>
    <t>Abbonamento treno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</si>
</sst>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38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6">
    <cellStyle name="Collegamento ipertestuale" xfId="2" builtinId="8" hidden="1"/>
    <cellStyle name="Collegamento ipertestuale" xfId="4" builtinId="8" hidden="1"/>
    <cellStyle name="Collegamento ipertestuale visitato" xfId="3" builtinId="9" hidden="1"/>
    <cellStyle name="Collegamento ipertestuale visitato" xfId="5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62"/>
  <sheetViews>
    <sheetView tabSelected="1" view="pageBreakPreview" zoomScale="75" zoomScaleNormal="75" zoomScaleSheetLayoutView="50" zoomScalePageLayoutView="75" workbookViewId="0">
      <pane ySplit="5" topLeftCell="A7" activePane="bottomLeft" state="frozen"/>
      <selection pane="bottomLeft" activeCell="L16" sqref="L16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92" t="s">
        <v>0</v>
      </c>
      <c r="C1" s="92"/>
      <c r="D1" s="92"/>
      <c r="E1" s="93" t="s">
        <v>42</v>
      </c>
      <c r="F1" s="93"/>
      <c r="G1" s="44" t="s">
        <v>43</v>
      </c>
      <c r="H1" s="43" t="s">
        <v>36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632</v>
      </c>
      <c r="Q1" s="3" t="s">
        <v>27</v>
      </c>
    </row>
    <row r="2" spans="1:19" s="8" customFormat="1" ht="35.25" customHeight="1">
      <c r="A2" s="4"/>
      <c r="B2" s="94" t="s">
        <v>2</v>
      </c>
      <c r="C2" s="94"/>
      <c r="D2" s="94"/>
      <c r="E2" s="93"/>
      <c r="F2" s="93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4" t="s">
        <v>25</v>
      </c>
      <c r="C3" s="94"/>
      <c r="D3" s="94"/>
      <c r="E3" s="93" t="s">
        <v>26</v>
      </c>
      <c r="F3" s="93"/>
      <c r="N3" s="10" t="s">
        <v>4</v>
      </c>
      <c r="O3" s="11"/>
      <c r="P3" s="12">
        <f>+O7</f>
        <v>399.6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2"/>
      <c r="D5" s="20"/>
      <c r="E5" s="49">
        <v>3</v>
      </c>
      <c r="F5" s="14"/>
      <c r="G5" s="10" t="s">
        <v>7</v>
      </c>
      <c r="H5" s="21">
        <v>1.1100000000000001</v>
      </c>
      <c r="N5" s="97" t="s">
        <v>8</v>
      </c>
      <c r="O5" s="97"/>
      <c r="P5" s="22">
        <f>P1-P2-P3-P4</f>
        <v>232.39999999999998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5"/>
      <c r="B7" s="46"/>
      <c r="C7" s="46"/>
      <c r="D7" s="47" t="s">
        <v>28</v>
      </c>
      <c r="E7" s="100" t="s">
        <v>11</v>
      </c>
      <c r="F7" s="101"/>
      <c r="G7" s="25">
        <f t="shared" ref="G7:O7" si="0">SUM(G11:G56)</f>
        <v>400</v>
      </c>
      <c r="H7" s="25">
        <f t="shared" si="0"/>
        <v>232.39999999999998</v>
      </c>
      <c r="I7" s="54">
        <f t="shared" si="0"/>
        <v>0</v>
      </c>
      <c r="J7" s="58">
        <f t="shared" si="0"/>
        <v>0</v>
      </c>
      <c r="K7" s="55">
        <f t="shared" si="0"/>
        <v>0</v>
      </c>
      <c r="L7" s="55">
        <f t="shared" si="0"/>
        <v>373.1</v>
      </c>
      <c r="M7" s="55">
        <f t="shared" si="0"/>
        <v>26.5</v>
      </c>
      <c r="N7" s="55">
        <f t="shared" si="0"/>
        <v>632</v>
      </c>
      <c r="O7" s="56">
        <f t="shared" si="0"/>
        <v>399.6</v>
      </c>
      <c r="P7" s="13">
        <f>+N7-SUM(I7:M7)</f>
        <v>232.39999999999998</v>
      </c>
    </row>
    <row r="8" spans="1:19" ht="36" customHeight="1" thickTop="1" thickBot="1">
      <c r="A8" s="78"/>
      <c r="B8" s="53"/>
      <c r="C8" s="80" t="s">
        <v>13</v>
      </c>
      <c r="D8" s="82" t="s">
        <v>24</v>
      </c>
      <c r="E8" s="81" t="s">
        <v>14</v>
      </c>
      <c r="F8" s="83" t="s">
        <v>30</v>
      </c>
      <c r="G8" s="84" t="s">
        <v>15</v>
      </c>
      <c r="H8" s="85" t="s">
        <v>16</v>
      </c>
      <c r="I8" s="90" t="s">
        <v>33</v>
      </c>
      <c r="J8" s="90" t="s">
        <v>35</v>
      </c>
      <c r="K8" s="90" t="s">
        <v>34</v>
      </c>
      <c r="L8" s="98" t="s">
        <v>31</v>
      </c>
      <c r="M8" s="99"/>
      <c r="N8" s="76" t="s">
        <v>17</v>
      </c>
      <c r="O8" s="88" t="s">
        <v>18</v>
      </c>
      <c r="P8" s="75" t="s">
        <v>19</v>
      </c>
      <c r="R8" s="2"/>
    </row>
    <row r="9" spans="1:19" ht="36" customHeight="1" thickTop="1" thickBot="1">
      <c r="A9" s="79"/>
      <c r="B9" s="53" t="s">
        <v>12</v>
      </c>
      <c r="C9" s="81"/>
      <c r="D9" s="81"/>
      <c r="E9" s="81"/>
      <c r="F9" s="83"/>
      <c r="G9" s="84"/>
      <c r="H9" s="86"/>
      <c r="I9" s="91" t="s">
        <v>33</v>
      </c>
      <c r="J9" s="91"/>
      <c r="K9" s="91" t="s">
        <v>32</v>
      </c>
      <c r="L9" s="102" t="s">
        <v>22</v>
      </c>
      <c r="M9" s="95" t="s">
        <v>23</v>
      </c>
      <c r="N9" s="77"/>
      <c r="O9" s="89"/>
      <c r="P9" s="75"/>
      <c r="R9" s="2"/>
    </row>
    <row r="10" spans="1:19" ht="37.5" customHeight="1" thickTop="1" thickBot="1">
      <c r="A10" s="79"/>
      <c r="B10" s="48"/>
      <c r="C10" s="81"/>
      <c r="D10" s="81"/>
      <c r="E10" s="81"/>
      <c r="F10" s="83"/>
      <c r="G10" s="26" t="s">
        <v>20</v>
      </c>
      <c r="H10" s="87"/>
      <c r="I10" s="91"/>
      <c r="J10" s="91"/>
      <c r="K10" s="91"/>
      <c r="L10" s="103"/>
      <c r="M10" s="96"/>
      <c r="N10" s="77"/>
      <c r="O10" s="89"/>
      <c r="P10" s="75"/>
      <c r="R10" s="2"/>
    </row>
    <row r="11" spans="1:19" ht="30" customHeight="1" thickTop="1">
      <c r="A11" s="36">
        <v>13</v>
      </c>
      <c r="B11" s="27"/>
      <c r="C11" s="28"/>
      <c r="D11" s="38"/>
      <c r="E11" s="57"/>
      <c r="F11" s="57"/>
      <c r="G11" s="71"/>
      <c r="H11" s="73">
        <f t="shared" ref="H11:H12" si="1">IF($E$3="si",($H$5/$H$6*G11),IF($E$3="no",G11*$H$4,0))</f>
        <v>0</v>
      </c>
      <c r="I11" s="59"/>
      <c r="J11" s="59"/>
      <c r="K11" s="29"/>
      <c r="L11" s="30"/>
      <c r="M11" s="30"/>
      <c r="N11" s="34">
        <f t="shared" ref="N11:N12" si="2">SUM(H11:M11)</f>
        <v>0</v>
      </c>
      <c r="O11" s="37"/>
      <c r="P11" s="35" t="str">
        <f t="shared" ref="P11:P13" si="3">IF($F11="Milano","X","")</f>
        <v/>
      </c>
      <c r="R11" s="2"/>
    </row>
    <row r="12" spans="1:19" ht="30" customHeight="1">
      <c r="A12" s="36">
        <v>19</v>
      </c>
      <c r="B12" s="27">
        <v>41463</v>
      </c>
      <c r="C12" s="28" t="s">
        <v>44</v>
      </c>
      <c r="D12" s="38" t="s">
        <v>40</v>
      </c>
      <c r="E12" s="57"/>
      <c r="F12" s="57" t="s">
        <v>41</v>
      </c>
      <c r="G12" s="71">
        <v>200</v>
      </c>
      <c r="H12" s="73">
        <f t="shared" si="1"/>
        <v>116.19999999999999</v>
      </c>
      <c r="I12" s="59"/>
      <c r="J12" s="59"/>
      <c r="K12" s="29"/>
      <c r="L12" s="30"/>
      <c r="M12" s="30"/>
      <c r="N12" s="34">
        <f t="shared" si="2"/>
        <v>116.19999999999999</v>
      </c>
      <c r="O12" s="37"/>
      <c r="P12" s="35" t="str">
        <f t="shared" si="3"/>
        <v/>
      </c>
      <c r="R12" s="2"/>
    </row>
    <row r="13" spans="1:19" ht="30" customHeight="1">
      <c r="A13" s="36">
        <v>19</v>
      </c>
      <c r="B13" s="27">
        <v>41473</v>
      </c>
      <c r="C13" s="28" t="s">
        <v>44</v>
      </c>
      <c r="D13" s="38" t="s">
        <v>40</v>
      </c>
      <c r="E13" s="57"/>
      <c r="F13" s="57" t="s">
        <v>41</v>
      </c>
      <c r="G13" s="71">
        <v>200</v>
      </c>
      <c r="H13" s="73">
        <f t="shared" ref="H13" si="4">IF($E$3="si",($H$5/$H$6*G13),IF($E$3="no",G13*$H$4,0))</f>
        <v>116.19999999999999</v>
      </c>
      <c r="I13" s="59"/>
      <c r="J13" s="59"/>
      <c r="K13" s="29"/>
      <c r="L13" s="30"/>
      <c r="M13" s="30"/>
      <c r="N13" s="34">
        <f t="shared" ref="N13" si="5">SUM(H13:M13)</f>
        <v>116.19999999999999</v>
      </c>
      <c r="O13" s="37"/>
      <c r="P13" s="35" t="str">
        <f t="shared" si="3"/>
        <v/>
      </c>
      <c r="R13" s="2"/>
    </row>
    <row r="14" spans="1:19" ht="30" customHeight="1">
      <c r="A14" s="36">
        <v>29</v>
      </c>
      <c r="B14" s="41">
        <v>41470</v>
      </c>
      <c r="C14" s="38" t="s">
        <v>44</v>
      </c>
      <c r="D14" s="42" t="s">
        <v>45</v>
      </c>
      <c r="E14" s="39"/>
      <c r="F14" s="40" t="s">
        <v>46</v>
      </c>
      <c r="G14" s="72"/>
      <c r="H14" s="31">
        <f t="shared" ref="H14:H55" si="6">IF($E$3="si",($H$5/$H$6*G14),IF($E$3="no",G14*$H$4,0))</f>
        <v>0</v>
      </c>
      <c r="I14" s="31"/>
      <c r="J14" s="31"/>
      <c r="K14" s="32"/>
      <c r="L14" s="32"/>
      <c r="M14" s="33">
        <v>26.5</v>
      </c>
      <c r="N14" s="34">
        <f>SUM(H14:M14)</f>
        <v>26.5</v>
      </c>
      <c r="O14" s="37">
        <v>26.5</v>
      </c>
      <c r="P14" s="35" t="str">
        <f t="shared" ref="P14:P15" si="7">IF(F14="Milano","X","")</f>
        <v/>
      </c>
      <c r="R14" s="2"/>
    </row>
    <row r="15" spans="1:19" ht="30" customHeight="1">
      <c r="A15" s="36">
        <v>30</v>
      </c>
      <c r="B15" s="41">
        <v>41463</v>
      </c>
      <c r="C15" s="38" t="s">
        <v>44</v>
      </c>
      <c r="D15" s="42" t="s">
        <v>47</v>
      </c>
      <c r="E15" s="39"/>
      <c r="F15" s="40" t="s">
        <v>46</v>
      </c>
      <c r="G15" s="72"/>
      <c r="H15" s="31">
        <f t="shared" si="6"/>
        <v>0</v>
      </c>
      <c r="I15" s="31"/>
      <c r="J15" s="31"/>
      <c r="K15" s="32"/>
      <c r="L15" s="32">
        <v>41.6</v>
      </c>
      <c r="M15" s="33"/>
      <c r="N15" s="34">
        <f t="shared" ref="N15" si="8">SUM(H15:M15)</f>
        <v>41.6</v>
      </c>
      <c r="O15" s="37">
        <v>41.6</v>
      </c>
      <c r="P15" s="35" t="str">
        <f t="shared" si="7"/>
        <v/>
      </c>
      <c r="R15" s="2"/>
    </row>
    <row r="16" spans="1:19" ht="30" customHeight="1">
      <c r="A16" s="36">
        <v>31</v>
      </c>
      <c r="B16" s="41">
        <v>41470</v>
      </c>
      <c r="C16" s="38" t="s">
        <v>44</v>
      </c>
      <c r="D16" s="42" t="s">
        <v>47</v>
      </c>
      <c r="E16" s="39"/>
      <c r="F16" s="40" t="s">
        <v>46</v>
      </c>
      <c r="G16" s="72"/>
      <c r="H16" s="31">
        <f t="shared" si="6"/>
        <v>0</v>
      </c>
      <c r="I16" s="31"/>
      <c r="J16" s="31"/>
      <c r="K16" s="32"/>
      <c r="L16" s="32">
        <v>36.5</v>
      </c>
      <c r="M16" s="33"/>
      <c r="N16" s="34">
        <f t="shared" ref="N16:N39" si="9">SUM(H16:M16)</f>
        <v>36.5</v>
      </c>
      <c r="O16" s="37">
        <v>36.5</v>
      </c>
      <c r="P16" s="35" t="str">
        <f t="shared" ref="P16:P39" si="10">IF(F16="Milano","X","")</f>
        <v/>
      </c>
      <c r="R16" s="2"/>
    </row>
    <row r="17" spans="1:18" ht="30" customHeight="1">
      <c r="A17" s="36">
        <v>32</v>
      </c>
      <c r="B17" s="41">
        <v>41481</v>
      </c>
      <c r="C17" s="38"/>
      <c r="D17" s="42" t="s">
        <v>48</v>
      </c>
      <c r="E17" s="39"/>
      <c r="F17" s="40"/>
      <c r="G17" s="72"/>
      <c r="H17" s="31">
        <f t="shared" si="6"/>
        <v>0</v>
      </c>
      <c r="I17" s="31"/>
      <c r="J17" s="31"/>
      <c r="K17" s="32"/>
      <c r="L17" s="32">
        <v>295</v>
      </c>
      <c r="M17" s="33"/>
      <c r="N17" s="34">
        <f t="shared" si="9"/>
        <v>295</v>
      </c>
      <c r="O17" s="37">
        <v>295</v>
      </c>
      <c r="P17" s="35" t="str">
        <f t="shared" si="10"/>
        <v/>
      </c>
      <c r="R17" s="2"/>
    </row>
    <row r="18" spans="1:18" ht="30" customHeight="1">
      <c r="A18" s="36">
        <v>33</v>
      </c>
      <c r="B18" s="41"/>
      <c r="C18" s="38"/>
      <c r="D18" s="42"/>
      <c r="E18" s="39"/>
      <c r="F18" s="40"/>
      <c r="G18" s="72"/>
      <c r="H18" s="31">
        <f t="shared" si="6"/>
        <v>0</v>
      </c>
      <c r="I18" s="31"/>
      <c r="J18" s="31"/>
      <c r="K18" s="32"/>
      <c r="L18" s="32"/>
      <c r="M18" s="33"/>
      <c r="N18" s="34">
        <f t="shared" si="9"/>
        <v>0</v>
      </c>
      <c r="O18" s="37"/>
      <c r="P18" s="35" t="str">
        <f t="shared" si="10"/>
        <v/>
      </c>
      <c r="R18" s="2"/>
    </row>
    <row r="19" spans="1:18" ht="30" customHeight="1">
      <c r="A19" s="36">
        <v>34</v>
      </c>
      <c r="B19" s="41"/>
      <c r="C19" s="38"/>
      <c r="D19" s="42"/>
      <c r="E19" s="39"/>
      <c r="F19" s="40"/>
      <c r="G19" s="72"/>
      <c r="H19" s="31">
        <f t="shared" si="6"/>
        <v>0</v>
      </c>
      <c r="I19" s="31"/>
      <c r="J19" s="31"/>
      <c r="K19" s="32"/>
      <c r="L19" s="32"/>
      <c r="M19" s="33"/>
      <c r="N19" s="34">
        <f t="shared" si="9"/>
        <v>0</v>
      </c>
      <c r="O19" s="37"/>
      <c r="P19" s="35" t="str">
        <f t="shared" si="10"/>
        <v/>
      </c>
      <c r="R19" s="2"/>
    </row>
    <row r="20" spans="1:18" ht="30" customHeight="1">
      <c r="A20" s="36">
        <v>35</v>
      </c>
      <c r="B20" s="41"/>
      <c r="C20" s="38"/>
      <c r="D20" s="42"/>
      <c r="E20" s="39"/>
      <c r="F20" s="40"/>
      <c r="G20" s="72"/>
      <c r="H20" s="31">
        <f t="shared" si="6"/>
        <v>0</v>
      </c>
      <c r="I20" s="31"/>
      <c r="J20" s="31"/>
      <c r="K20" s="32"/>
      <c r="L20" s="32"/>
      <c r="M20" s="33"/>
      <c r="N20" s="34">
        <f t="shared" si="9"/>
        <v>0</v>
      </c>
      <c r="O20" s="37"/>
      <c r="P20" s="35" t="str">
        <f t="shared" si="10"/>
        <v/>
      </c>
      <c r="R20" s="2"/>
    </row>
    <row r="21" spans="1:18" ht="30" customHeight="1">
      <c r="A21" s="36">
        <v>36</v>
      </c>
      <c r="B21" s="41"/>
      <c r="C21" s="38"/>
      <c r="D21" s="42"/>
      <c r="E21" s="39"/>
      <c r="F21" s="40"/>
      <c r="G21" s="72"/>
      <c r="H21" s="31">
        <f t="shared" si="6"/>
        <v>0</v>
      </c>
      <c r="I21" s="31"/>
      <c r="J21" s="31"/>
      <c r="K21" s="32"/>
      <c r="L21" s="32"/>
      <c r="M21" s="33"/>
      <c r="N21" s="34">
        <f t="shared" si="9"/>
        <v>0</v>
      </c>
      <c r="O21" s="37"/>
      <c r="P21" s="35" t="str">
        <f t="shared" si="10"/>
        <v/>
      </c>
      <c r="R21" s="2"/>
    </row>
    <row r="22" spans="1:18" ht="30" customHeight="1">
      <c r="A22" s="36">
        <v>37</v>
      </c>
      <c r="B22" s="41"/>
      <c r="C22" s="38"/>
      <c r="D22" s="42"/>
      <c r="E22" s="39"/>
      <c r="F22" s="40"/>
      <c r="G22" s="72"/>
      <c r="H22" s="31">
        <f t="shared" si="6"/>
        <v>0</v>
      </c>
      <c r="I22" s="31"/>
      <c r="J22" s="31"/>
      <c r="K22" s="32"/>
      <c r="L22" s="32"/>
      <c r="M22" s="33"/>
      <c r="N22" s="34">
        <f t="shared" si="9"/>
        <v>0</v>
      </c>
      <c r="O22" s="37"/>
      <c r="P22" s="35" t="str">
        <f t="shared" si="10"/>
        <v/>
      </c>
      <c r="R22" s="2"/>
    </row>
    <row r="23" spans="1:18" ht="30" customHeight="1">
      <c r="A23" s="36">
        <v>38</v>
      </c>
      <c r="B23" s="41"/>
      <c r="C23" s="38"/>
      <c r="D23" s="42"/>
      <c r="E23" s="39"/>
      <c r="F23" s="40"/>
      <c r="G23" s="72"/>
      <c r="H23" s="31">
        <f t="shared" si="6"/>
        <v>0</v>
      </c>
      <c r="I23" s="31"/>
      <c r="J23" s="31"/>
      <c r="K23" s="32"/>
      <c r="L23" s="32"/>
      <c r="M23" s="33"/>
      <c r="N23" s="34">
        <f t="shared" si="9"/>
        <v>0</v>
      </c>
      <c r="O23" s="37"/>
      <c r="P23" s="35" t="str">
        <f t="shared" si="10"/>
        <v/>
      </c>
      <c r="R23" s="2"/>
    </row>
    <row r="24" spans="1:18" ht="30" customHeight="1">
      <c r="A24" s="36">
        <v>39</v>
      </c>
      <c r="B24" s="41"/>
      <c r="C24" s="38"/>
      <c r="D24" s="42"/>
      <c r="E24" s="39"/>
      <c r="F24" s="40"/>
      <c r="G24" s="72"/>
      <c r="H24" s="31">
        <f t="shared" si="6"/>
        <v>0</v>
      </c>
      <c r="I24" s="31"/>
      <c r="J24" s="31"/>
      <c r="K24" s="32"/>
      <c r="L24" s="32"/>
      <c r="M24" s="33"/>
      <c r="N24" s="34">
        <f t="shared" si="9"/>
        <v>0</v>
      </c>
      <c r="O24" s="37"/>
      <c r="P24" s="35" t="str">
        <f t="shared" si="10"/>
        <v/>
      </c>
      <c r="R24" s="2"/>
    </row>
    <row r="25" spans="1:18" ht="30" customHeight="1">
      <c r="A25" s="36">
        <v>40</v>
      </c>
      <c r="B25" s="41"/>
      <c r="C25" s="38"/>
      <c r="D25" s="42"/>
      <c r="E25" s="39"/>
      <c r="F25" s="40"/>
      <c r="G25" s="72"/>
      <c r="H25" s="31">
        <f t="shared" si="6"/>
        <v>0</v>
      </c>
      <c r="I25" s="31"/>
      <c r="J25" s="31"/>
      <c r="K25" s="32"/>
      <c r="L25" s="32"/>
      <c r="M25" s="33"/>
      <c r="N25" s="34">
        <f t="shared" si="9"/>
        <v>0</v>
      </c>
      <c r="O25" s="37"/>
      <c r="P25" s="35" t="str">
        <f t="shared" si="10"/>
        <v/>
      </c>
      <c r="R25" s="2"/>
    </row>
    <row r="26" spans="1:18" ht="30" customHeight="1">
      <c r="A26" s="36">
        <v>41</v>
      </c>
      <c r="B26" s="41"/>
      <c r="C26" s="38"/>
      <c r="D26" s="42"/>
      <c r="E26" s="39"/>
      <c r="F26" s="40"/>
      <c r="G26" s="72"/>
      <c r="H26" s="31">
        <f t="shared" si="6"/>
        <v>0</v>
      </c>
      <c r="I26" s="31"/>
      <c r="J26" s="31"/>
      <c r="K26" s="32"/>
      <c r="L26" s="32"/>
      <c r="M26" s="33"/>
      <c r="N26" s="34">
        <f t="shared" si="9"/>
        <v>0</v>
      </c>
      <c r="O26" s="37"/>
      <c r="P26" s="35" t="str">
        <f t="shared" si="10"/>
        <v/>
      </c>
      <c r="R26" s="2"/>
    </row>
    <row r="27" spans="1:18" ht="30" customHeight="1">
      <c r="A27" s="36">
        <v>42</v>
      </c>
      <c r="B27" s="41"/>
      <c r="C27" s="38"/>
      <c r="D27" s="42"/>
      <c r="E27" s="39"/>
      <c r="F27" s="40"/>
      <c r="G27" s="72"/>
      <c r="H27" s="31">
        <f t="shared" si="6"/>
        <v>0</v>
      </c>
      <c r="I27" s="31"/>
      <c r="J27" s="31"/>
      <c r="K27" s="32"/>
      <c r="L27" s="32"/>
      <c r="M27" s="33"/>
      <c r="N27" s="34">
        <f t="shared" si="9"/>
        <v>0</v>
      </c>
      <c r="O27" s="37"/>
      <c r="P27" s="35" t="str">
        <f t="shared" si="10"/>
        <v/>
      </c>
      <c r="R27" s="2"/>
    </row>
    <row r="28" spans="1:18" ht="30" customHeight="1">
      <c r="A28" s="36">
        <v>43</v>
      </c>
      <c r="B28" s="41"/>
      <c r="C28" s="38"/>
      <c r="D28" s="42"/>
      <c r="E28" s="39"/>
      <c r="F28" s="40"/>
      <c r="G28" s="72"/>
      <c r="H28" s="31">
        <f t="shared" si="6"/>
        <v>0</v>
      </c>
      <c r="I28" s="31"/>
      <c r="J28" s="31"/>
      <c r="K28" s="32"/>
      <c r="L28" s="32"/>
      <c r="M28" s="33"/>
      <c r="N28" s="34">
        <f t="shared" si="9"/>
        <v>0</v>
      </c>
      <c r="O28" s="37"/>
      <c r="P28" s="35" t="str">
        <f t="shared" si="10"/>
        <v/>
      </c>
      <c r="R28" s="2"/>
    </row>
    <row r="29" spans="1:18" ht="30" customHeight="1">
      <c r="A29" s="36">
        <v>44</v>
      </c>
      <c r="B29" s="41"/>
      <c r="C29" s="38"/>
      <c r="D29" s="42"/>
      <c r="E29" s="39"/>
      <c r="F29" s="40"/>
      <c r="G29" s="72"/>
      <c r="H29" s="31">
        <f t="shared" si="6"/>
        <v>0</v>
      </c>
      <c r="I29" s="31"/>
      <c r="J29" s="31"/>
      <c r="K29" s="32"/>
      <c r="L29" s="32"/>
      <c r="M29" s="33"/>
      <c r="N29" s="34">
        <f t="shared" si="9"/>
        <v>0</v>
      </c>
      <c r="O29" s="37"/>
      <c r="P29" s="35" t="str">
        <f t="shared" si="10"/>
        <v/>
      </c>
      <c r="R29" s="2"/>
    </row>
    <row r="30" spans="1:18" ht="30" customHeight="1">
      <c r="A30" s="36">
        <v>45</v>
      </c>
      <c r="B30" s="41"/>
      <c r="C30" s="38"/>
      <c r="D30" s="42"/>
      <c r="E30" s="39"/>
      <c r="F30" s="40"/>
      <c r="G30" s="72"/>
      <c r="H30" s="31">
        <f t="shared" si="6"/>
        <v>0</v>
      </c>
      <c r="I30" s="31"/>
      <c r="J30" s="31"/>
      <c r="K30" s="32"/>
      <c r="L30" s="32"/>
      <c r="M30" s="33"/>
      <c r="N30" s="34">
        <f t="shared" si="9"/>
        <v>0</v>
      </c>
      <c r="O30" s="37"/>
      <c r="P30" s="35" t="str">
        <f t="shared" si="10"/>
        <v/>
      </c>
      <c r="R30" s="2"/>
    </row>
    <row r="31" spans="1:18" ht="30" customHeight="1">
      <c r="A31" s="36">
        <v>46</v>
      </c>
      <c r="B31" s="41"/>
      <c r="C31" s="38"/>
      <c r="D31" s="42"/>
      <c r="E31" s="39"/>
      <c r="F31" s="40"/>
      <c r="G31" s="72"/>
      <c r="H31" s="31">
        <f t="shared" si="6"/>
        <v>0</v>
      </c>
      <c r="I31" s="31"/>
      <c r="J31" s="31"/>
      <c r="K31" s="32"/>
      <c r="L31" s="32"/>
      <c r="M31" s="33"/>
      <c r="N31" s="34">
        <f t="shared" si="9"/>
        <v>0</v>
      </c>
      <c r="O31" s="37"/>
      <c r="P31" s="35" t="str">
        <f t="shared" si="10"/>
        <v/>
      </c>
      <c r="R31" s="2"/>
    </row>
    <row r="32" spans="1:18" ht="30" customHeight="1">
      <c r="A32" s="36">
        <v>47</v>
      </c>
      <c r="B32" s="41"/>
      <c r="C32" s="38"/>
      <c r="D32" s="42"/>
      <c r="E32" s="39"/>
      <c r="F32" s="40"/>
      <c r="G32" s="72"/>
      <c r="H32" s="31">
        <f t="shared" si="6"/>
        <v>0</v>
      </c>
      <c r="I32" s="31"/>
      <c r="J32" s="31"/>
      <c r="K32" s="32"/>
      <c r="L32" s="32"/>
      <c r="M32" s="33"/>
      <c r="N32" s="34">
        <f t="shared" si="9"/>
        <v>0</v>
      </c>
      <c r="O32" s="37"/>
      <c r="P32" s="35" t="str">
        <f t="shared" si="10"/>
        <v/>
      </c>
      <c r="R32" s="2"/>
    </row>
    <row r="33" spans="1:18" ht="30" customHeight="1">
      <c r="A33" s="36">
        <v>48</v>
      </c>
      <c r="B33" s="41"/>
      <c r="C33" s="38"/>
      <c r="D33" s="42"/>
      <c r="E33" s="39"/>
      <c r="F33" s="40"/>
      <c r="G33" s="72"/>
      <c r="H33" s="31">
        <f t="shared" si="6"/>
        <v>0</v>
      </c>
      <c r="I33" s="31"/>
      <c r="J33" s="31"/>
      <c r="K33" s="32"/>
      <c r="L33" s="32"/>
      <c r="M33" s="33"/>
      <c r="N33" s="34">
        <f t="shared" si="9"/>
        <v>0</v>
      </c>
      <c r="O33" s="37"/>
      <c r="P33" s="35" t="str">
        <f t="shared" si="10"/>
        <v/>
      </c>
      <c r="R33" s="2"/>
    </row>
    <row r="34" spans="1:18" ht="30" customHeight="1">
      <c r="A34" s="36">
        <v>49</v>
      </c>
      <c r="B34" s="41"/>
      <c r="C34" s="38"/>
      <c r="D34" s="42"/>
      <c r="E34" s="39"/>
      <c r="F34" s="40"/>
      <c r="G34" s="72"/>
      <c r="H34" s="31">
        <f t="shared" si="6"/>
        <v>0</v>
      </c>
      <c r="I34" s="31"/>
      <c r="J34" s="31"/>
      <c r="K34" s="32"/>
      <c r="L34" s="32"/>
      <c r="M34" s="33"/>
      <c r="N34" s="34">
        <f t="shared" si="9"/>
        <v>0</v>
      </c>
      <c r="O34" s="37"/>
      <c r="P34" s="35" t="str">
        <f t="shared" si="10"/>
        <v/>
      </c>
      <c r="R34" s="2"/>
    </row>
    <row r="35" spans="1:18" ht="30" customHeight="1">
      <c r="A35" s="36">
        <v>50</v>
      </c>
      <c r="B35" s="41"/>
      <c r="C35" s="38"/>
      <c r="D35" s="42"/>
      <c r="E35" s="39"/>
      <c r="F35" s="40"/>
      <c r="G35" s="72"/>
      <c r="H35" s="31">
        <f t="shared" si="6"/>
        <v>0</v>
      </c>
      <c r="I35" s="31"/>
      <c r="J35" s="31"/>
      <c r="K35" s="32"/>
      <c r="L35" s="32"/>
      <c r="M35" s="33"/>
      <c r="N35" s="34">
        <f t="shared" si="9"/>
        <v>0</v>
      </c>
      <c r="O35" s="37"/>
      <c r="P35" s="35" t="str">
        <f t="shared" si="10"/>
        <v/>
      </c>
      <c r="R35" s="2"/>
    </row>
    <row r="36" spans="1:18" ht="30" customHeight="1">
      <c r="A36" s="36">
        <v>51</v>
      </c>
      <c r="B36" s="41"/>
      <c r="C36" s="38"/>
      <c r="D36" s="42"/>
      <c r="E36" s="39"/>
      <c r="F36" s="40"/>
      <c r="G36" s="72"/>
      <c r="H36" s="31">
        <f t="shared" si="6"/>
        <v>0</v>
      </c>
      <c r="I36" s="31"/>
      <c r="J36" s="31"/>
      <c r="K36" s="32"/>
      <c r="L36" s="32"/>
      <c r="M36" s="33"/>
      <c r="N36" s="34">
        <f t="shared" si="9"/>
        <v>0</v>
      </c>
      <c r="O36" s="37"/>
      <c r="P36" s="35" t="str">
        <f t="shared" si="10"/>
        <v/>
      </c>
      <c r="R36" s="2"/>
    </row>
    <row r="37" spans="1:18" ht="30" customHeight="1">
      <c r="A37" s="36">
        <v>52</v>
      </c>
      <c r="B37" s="41"/>
      <c r="C37" s="38"/>
      <c r="D37" s="42"/>
      <c r="E37" s="39"/>
      <c r="F37" s="40"/>
      <c r="G37" s="72"/>
      <c r="H37" s="31">
        <f t="shared" si="6"/>
        <v>0</v>
      </c>
      <c r="I37" s="31"/>
      <c r="J37" s="31"/>
      <c r="K37" s="32"/>
      <c r="L37" s="32"/>
      <c r="M37" s="33"/>
      <c r="N37" s="34">
        <f t="shared" si="9"/>
        <v>0</v>
      </c>
      <c r="O37" s="37"/>
      <c r="P37" s="35" t="str">
        <f t="shared" si="10"/>
        <v/>
      </c>
      <c r="R37" s="2"/>
    </row>
    <row r="38" spans="1:18" ht="30" customHeight="1">
      <c r="A38" s="36">
        <v>53</v>
      </c>
      <c r="B38" s="41"/>
      <c r="C38" s="38"/>
      <c r="D38" s="42"/>
      <c r="E38" s="39"/>
      <c r="F38" s="40"/>
      <c r="G38" s="72"/>
      <c r="H38" s="31">
        <f t="shared" si="6"/>
        <v>0</v>
      </c>
      <c r="I38" s="31"/>
      <c r="J38" s="31"/>
      <c r="K38" s="32"/>
      <c r="L38" s="32"/>
      <c r="M38" s="33"/>
      <c r="N38" s="34">
        <f t="shared" si="9"/>
        <v>0</v>
      </c>
      <c r="O38" s="37"/>
      <c r="P38" s="35" t="str">
        <f t="shared" si="10"/>
        <v/>
      </c>
      <c r="R38" s="2"/>
    </row>
    <row r="39" spans="1:18" ht="30" customHeight="1">
      <c r="A39" s="36">
        <v>54</v>
      </c>
      <c r="B39" s="41"/>
      <c r="C39" s="38"/>
      <c r="D39" s="42"/>
      <c r="E39" s="39"/>
      <c r="F39" s="40"/>
      <c r="G39" s="72"/>
      <c r="H39" s="31">
        <f t="shared" si="6"/>
        <v>0</v>
      </c>
      <c r="I39" s="31"/>
      <c r="J39" s="31"/>
      <c r="K39" s="32"/>
      <c r="L39" s="32"/>
      <c r="M39" s="33"/>
      <c r="N39" s="34">
        <f t="shared" si="9"/>
        <v>0</v>
      </c>
      <c r="O39" s="37"/>
      <c r="P39" s="35" t="str">
        <f t="shared" si="10"/>
        <v/>
      </c>
      <c r="R39" s="2"/>
    </row>
    <row r="40" spans="1:18" ht="30" customHeight="1">
      <c r="A40" s="36">
        <v>55</v>
      </c>
      <c r="B40" s="41"/>
      <c r="C40" s="38"/>
      <c r="D40" s="42"/>
      <c r="E40" s="39"/>
      <c r="F40" s="40"/>
      <c r="G40" s="72"/>
      <c r="H40" s="31">
        <f t="shared" si="6"/>
        <v>0</v>
      </c>
      <c r="I40" s="31"/>
      <c r="J40" s="31"/>
      <c r="K40" s="32"/>
      <c r="L40" s="32"/>
      <c r="M40" s="33"/>
      <c r="N40" s="34">
        <f t="shared" ref="N40:N53" si="11">SUM(H40:M40)</f>
        <v>0</v>
      </c>
      <c r="O40" s="37"/>
      <c r="P40" s="35" t="str">
        <f t="shared" ref="P40:P53" si="12">IF(F40="Milano","X","")</f>
        <v/>
      </c>
      <c r="R40" s="2"/>
    </row>
    <row r="41" spans="1:18" ht="30" customHeight="1">
      <c r="A41" s="36">
        <v>56</v>
      </c>
      <c r="B41" s="41"/>
      <c r="C41" s="38"/>
      <c r="D41" s="42"/>
      <c r="E41" s="39"/>
      <c r="F41" s="40"/>
      <c r="G41" s="72"/>
      <c r="H41" s="31">
        <f t="shared" si="6"/>
        <v>0</v>
      </c>
      <c r="I41" s="31"/>
      <c r="J41" s="31"/>
      <c r="K41" s="32"/>
      <c r="L41" s="32"/>
      <c r="M41" s="33"/>
      <c r="N41" s="34">
        <f t="shared" si="11"/>
        <v>0</v>
      </c>
      <c r="O41" s="37"/>
      <c r="P41" s="35" t="str">
        <f t="shared" si="12"/>
        <v/>
      </c>
      <c r="R41" s="2"/>
    </row>
    <row r="42" spans="1:18" ht="30" customHeight="1">
      <c r="A42" s="36">
        <v>57</v>
      </c>
      <c r="B42" s="41"/>
      <c r="C42" s="38"/>
      <c r="D42" s="42"/>
      <c r="E42" s="39"/>
      <c r="F42" s="40"/>
      <c r="G42" s="72"/>
      <c r="H42" s="31">
        <f t="shared" si="6"/>
        <v>0</v>
      </c>
      <c r="I42" s="31"/>
      <c r="J42" s="31"/>
      <c r="K42" s="32"/>
      <c r="L42" s="32"/>
      <c r="M42" s="33"/>
      <c r="N42" s="34">
        <f t="shared" si="11"/>
        <v>0</v>
      </c>
      <c r="O42" s="37"/>
      <c r="P42" s="35" t="str">
        <f t="shared" si="12"/>
        <v/>
      </c>
      <c r="R42" s="2"/>
    </row>
    <row r="43" spans="1:18" ht="30" customHeight="1">
      <c r="A43" s="36">
        <v>58</v>
      </c>
      <c r="B43" s="41"/>
      <c r="C43" s="38"/>
      <c r="D43" s="42"/>
      <c r="E43" s="39"/>
      <c r="F43" s="40"/>
      <c r="G43" s="72"/>
      <c r="H43" s="31">
        <f t="shared" si="6"/>
        <v>0</v>
      </c>
      <c r="I43" s="31"/>
      <c r="J43" s="31"/>
      <c r="K43" s="32"/>
      <c r="L43" s="32"/>
      <c r="M43" s="33"/>
      <c r="N43" s="34">
        <f t="shared" si="11"/>
        <v>0</v>
      </c>
      <c r="O43" s="37"/>
      <c r="P43" s="35" t="str">
        <f t="shared" si="12"/>
        <v/>
      </c>
      <c r="R43" s="2"/>
    </row>
    <row r="44" spans="1:18" ht="30" customHeight="1">
      <c r="A44" s="36">
        <v>59</v>
      </c>
      <c r="B44" s="41"/>
      <c r="C44" s="38"/>
      <c r="D44" s="42"/>
      <c r="E44" s="39"/>
      <c r="F44" s="40"/>
      <c r="G44" s="72"/>
      <c r="H44" s="31">
        <f t="shared" si="6"/>
        <v>0</v>
      </c>
      <c r="I44" s="31"/>
      <c r="J44" s="31"/>
      <c r="K44" s="32"/>
      <c r="L44" s="32"/>
      <c r="M44" s="33"/>
      <c r="N44" s="34">
        <f t="shared" si="11"/>
        <v>0</v>
      </c>
      <c r="O44" s="37"/>
      <c r="P44" s="35" t="str">
        <f t="shared" si="12"/>
        <v/>
      </c>
      <c r="R44" s="2"/>
    </row>
    <row r="45" spans="1:18" ht="30" customHeight="1">
      <c r="A45" s="36">
        <v>60</v>
      </c>
      <c r="B45" s="41"/>
      <c r="C45" s="38"/>
      <c r="D45" s="42"/>
      <c r="E45" s="39"/>
      <c r="F45" s="40"/>
      <c r="G45" s="72"/>
      <c r="H45" s="31">
        <f t="shared" si="6"/>
        <v>0</v>
      </c>
      <c r="I45" s="31"/>
      <c r="J45" s="31"/>
      <c r="K45" s="32"/>
      <c r="L45" s="32"/>
      <c r="M45" s="33"/>
      <c r="N45" s="34">
        <f t="shared" si="11"/>
        <v>0</v>
      </c>
      <c r="O45" s="37"/>
      <c r="P45" s="35" t="str">
        <f t="shared" si="12"/>
        <v/>
      </c>
      <c r="R45" s="2"/>
    </row>
    <row r="46" spans="1:18" ht="30" customHeight="1">
      <c r="A46" s="36">
        <v>61</v>
      </c>
      <c r="B46" s="41"/>
      <c r="C46" s="38"/>
      <c r="D46" s="42"/>
      <c r="E46" s="39"/>
      <c r="F46" s="40"/>
      <c r="G46" s="72"/>
      <c r="H46" s="31">
        <f t="shared" si="6"/>
        <v>0</v>
      </c>
      <c r="I46" s="31"/>
      <c r="J46" s="31"/>
      <c r="K46" s="32"/>
      <c r="L46" s="32"/>
      <c r="M46" s="33"/>
      <c r="N46" s="34">
        <f t="shared" si="11"/>
        <v>0</v>
      </c>
      <c r="O46" s="37"/>
      <c r="P46" s="35" t="str">
        <f t="shared" si="12"/>
        <v/>
      </c>
      <c r="R46" s="2"/>
    </row>
    <row r="47" spans="1:18" ht="30" customHeight="1">
      <c r="A47" s="36">
        <v>62</v>
      </c>
      <c r="B47" s="41"/>
      <c r="C47" s="38"/>
      <c r="D47" s="42"/>
      <c r="E47" s="39"/>
      <c r="F47" s="40"/>
      <c r="G47" s="72"/>
      <c r="H47" s="31">
        <f t="shared" si="6"/>
        <v>0</v>
      </c>
      <c r="I47" s="31"/>
      <c r="J47" s="31"/>
      <c r="K47" s="32"/>
      <c r="L47" s="32"/>
      <c r="M47" s="33"/>
      <c r="N47" s="34">
        <f t="shared" si="11"/>
        <v>0</v>
      </c>
      <c r="O47" s="37"/>
      <c r="P47" s="35" t="str">
        <f t="shared" si="12"/>
        <v/>
      </c>
      <c r="R47" s="2"/>
    </row>
    <row r="48" spans="1:18" ht="30" customHeight="1">
      <c r="A48" s="36">
        <v>63</v>
      </c>
      <c r="B48" s="41"/>
      <c r="C48" s="38"/>
      <c r="D48" s="42"/>
      <c r="E48" s="39"/>
      <c r="F48" s="40"/>
      <c r="G48" s="72"/>
      <c r="H48" s="31">
        <f t="shared" si="6"/>
        <v>0</v>
      </c>
      <c r="I48" s="31"/>
      <c r="J48" s="31"/>
      <c r="K48" s="32"/>
      <c r="L48" s="32"/>
      <c r="M48" s="33"/>
      <c r="N48" s="34">
        <f t="shared" si="11"/>
        <v>0</v>
      </c>
      <c r="O48" s="37"/>
      <c r="P48" s="35" t="str">
        <f t="shared" si="12"/>
        <v/>
      </c>
      <c r="R48" s="2"/>
    </row>
    <row r="49" spans="1:18" ht="30" customHeight="1">
      <c r="A49" s="36">
        <v>64</v>
      </c>
      <c r="B49" s="41"/>
      <c r="C49" s="38"/>
      <c r="D49" s="42"/>
      <c r="E49" s="39"/>
      <c r="F49" s="40"/>
      <c r="G49" s="72"/>
      <c r="H49" s="31">
        <f t="shared" si="6"/>
        <v>0</v>
      </c>
      <c r="I49" s="31"/>
      <c r="J49" s="31"/>
      <c r="K49" s="32"/>
      <c r="L49" s="32"/>
      <c r="M49" s="33"/>
      <c r="N49" s="34">
        <f t="shared" si="11"/>
        <v>0</v>
      </c>
      <c r="O49" s="37"/>
      <c r="P49" s="35" t="str">
        <f t="shared" si="12"/>
        <v/>
      </c>
      <c r="R49" s="2"/>
    </row>
    <row r="50" spans="1:18" ht="30" customHeight="1">
      <c r="A50" s="36">
        <v>65</v>
      </c>
      <c r="B50" s="41"/>
      <c r="C50" s="38"/>
      <c r="D50" s="42"/>
      <c r="E50" s="39"/>
      <c r="F50" s="40"/>
      <c r="G50" s="72"/>
      <c r="H50" s="31">
        <f>IF($E$3="si",($H$5/$H$6*G50),IF($E$3="no",G50*$H$4,0))</f>
        <v>0</v>
      </c>
      <c r="I50" s="31"/>
      <c r="J50" s="31"/>
      <c r="K50" s="32"/>
      <c r="L50" s="32"/>
      <c r="M50" s="33"/>
      <c r="N50" s="34">
        <f t="shared" si="11"/>
        <v>0</v>
      </c>
      <c r="O50" s="37"/>
      <c r="P50" s="35" t="str">
        <f t="shared" si="12"/>
        <v/>
      </c>
      <c r="R50" s="2"/>
    </row>
    <row r="51" spans="1:18" ht="30" customHeight="1">
      <c r="A51" s="36">
        <v>66</v>
      </c>
      <c r="B51" s="41"/>
      <c r="C51" s="38"/>
      <c r="D51" s="42"/>
      <c r="E51" s="39"/>
      <c r="F51" s="40"/>
      <c r="G51" s="72"/>
      <c r="H51" s="31">
        <f t="shared" si="6"/>
        <v>0</v>
      </c>
      <c r="I51" s="31"/>
      <c r="J51" s="31"/>
      <c r="K51" s="32"/>
      <c r="L51" s="32"/>
      <c r="M51" s="33"/>
      <c r="N51" s="34">
        <f t="shared" si="11"/>
        <v>0</v>
      </c>
      <c r="O51" s="37"/>
      <c r="P51" s="35" t="str">
        <f t="shared" si="12"/>
        <v/>
      </c>
      <c r="R51" s="2"/>
    </row>
    <row r="52" spans="1:18" ht="30" customHeight="1">
      <c r="A52" s="36">
        <v>67</v>
      </c>
      <c r="B52" s="41"/>
      <c r="C52" s="38"/>
      <c r="D52" s="42"/>
      <c r="E52" s="39"/>
      <c r="F52" s="40"/>
      <c r="G52" s="72"/>
      <c r="H52" s="31">
        <f t="shared" si="6"/>
        <v>0</v>
      </c>
      <c r="I52" s="31"/>
      <c r="J52" s="31"/>
      <c r="K52" s="32"/>
      <c r="L52" s="32"/>
      <c r="M52" s="33"/>
      <c r="N52" s="34">
        <f t="shared" si="11"/>
        <v>0</v>
      </c>
      <c r="O52" s="37"/>
      <c r="P52" s="35" t="str">
        <f t="shared" si="12"/>
        <v/>
      </c>
      <c r="R52" s="2"/>
    </row>
    <row r="53" spans="1:18" ht="30" customHeight="1">
      <c r="A53" s="36">
        <v>68</v>
      </c>
      <c r="B53" s="41"/>
      <c r="C53" s="38"/>
      <c r="D53" s="42"/>
      <c r="E53" s="39"/>
      <c r="F53" s="40"/>
      <c r="G53" s="72"/>
      <c r="H53" s="31">
        <f t="shared" si="6"/>
        <v>0</v>
      </c>
      <c r="I53" s="31"/>
      <c r="J53" s="31"/>
      <c r="K53" s="32"/>
      <c r="L53" s="32"/>
      <c r="M53" s="33"/>
      <c r="N53" s="34">
        <f t="shared" si="11"/>
        <v>0</v>
      </c>
      <c r="O53" s="37"/>
      <c r="P53" s="35" t="str">
        <f t="shared" si="12"/>
        <v/>
      </c>
      <c r="R53" s="2"/>
    </row>
    <row r="54" spans="1:18" ht="30" customHeight="1">
      <c r="A54" s="36">
        <v>69</v>
      </c>
      <c r="B54" s="41"/>
      <c r="C54" s="38"/>
      <c r="D54" s="42"/>
      <c r="E54" s="39"/>
      <c r="F54" s="40"/>
      <c r="G54" s="72"/>
      <c r="H54" s="31">
        <f t="shared" si="6"/>
        <v>0</v>
      </c>
      <c r="I54" s="31"/>
      <c r="J54" s="31"/>
      <c r="K54" s="32"/>
      <c r="L54" s="32"/>
      <c r="M54" s="33"/>
      <c r="N54" s="34">
        <f t="shared" ref="N54:N55" si="13">SUM(H54:M54)</f>
        <v>0</v>
      </c>
      <c r="O54" s="37"/>
      <c r="P54" s="35" t="str">
        <f t="shared" ref="P54:P55" si="14">IF(F54="Milano","X","")</f>
        <v/>
      </c>
      <c r="R54" s="2"/>
    </row>
    <row r="55" spans="1:18" ht="30" customHeight="1">
      <c r="A55" s="36">
        <v>70</v>
      </c>
      <c r="B55" s="41"/>
      <c r="C55" s="38"/>
      <c r="D55" s="42"/>
      <c r="E55" s="39"/>
      <c r="F55" s="40"/>
      <c r="G55" s="72"/>
      <c r="H55" s="31">
        <f t="shared" si="6"/>
        <v>0</v>
      </c>
      <c r="I55" s="31"/>
      <c r="J55" s="31"/>
      <c r="K55" s="32"/>
      <c r="L55" s="32"/>
      <c r="M55" s="33"/>
      <c r="N55" s="34">
        <f t="shared" si="13"/>
        <v>0</v>
      </c>
      <c r="O55" s="37"/>
      <c r="P55" s="35" t="str">
        <f t="shared" si="14"/>
        <v/>
      </c>
      <c r="R55" s="2"/>
    </row>
    <row r="56" spans="1:18" ht="30" customHeight="1">
      <c r="A56" s="36">
        <v>71</v>
      </c>
      <c r="B56" s="41"/>
      <c r="C56" s="38"/>
      <c r="D56" s="42"/>
      <c r="E56" s="39"/>
      <c r="F56" s="40"/>
      <c r="G56" s="72"/>
      <c r="H56" s="31">
        <f t="shared" ref="H56" si="15">IF($E$3="si",($H$5/$H$6*G56),IF($E$3="no",G56*$H$4,0))</f>
        <v>0</v>
      </c>
      <c r="I56" s="31"/>
      <c r="J56" s="31"/>
      <c r="K56" s="32"/>
      <c r="L56" s="32"/>
      <c r="M56" s="33"/>
      <c r="N56" s="34">
        <f t="shared" ref="N56" si="16">SUM(H56:M56)</f>
        <v>0</v>
      </c>
      <c r="O56" s="37"/>
      <c r="P56" s="35" t="str">
        <f t="shared" ref="P56" si="17">IF(F56="Milano","X","")</f>
        <v/>
      </c>
      <c r="R56" s="2"/>
    </row>
    <row r="58" spans="1:18">
      <c r="A58" s="50"/>
      <c r="B58" s="51"/>
      <c r="C58" s="51"/>
      <c r="D58" s="51"/>
      <c r="E58" s="51"/>
      <c r="F58" s="51"/>
      <c r="G58" s="51"/>
      <c r="H58" s="51"/>
      <c r="I58" s="51"/>
      <c r="J58" s="74"/>
      <c r="K58" s="74"/>
      <c r="L58" s="51"/>
      <c r="M58" s="51"/>
      <c r="N58" s="51"/>
      <c r="O58" s="51"/>
      <c r="P58" s="74"/>
      <c r="Q58" s="3"/>
    </row>
    <row r="59" spans="1:18">
      <c r="A59" s="61"/>
      <c r="B59" s="62"/>
      <c r="C59" s="63"/>
      <c r="D59" s="64"/>
      <c r="E59" s="64"/>
      <c r="F59" s="65"/>
      <c r="G59" s="66"/>
      <c r="H59" s="67"/>
      <c r="I59" s="68"/>
      <c r="J59" s="74"/>
      <c r="K59" s="74"/>
      <c r="L59" s="68"/>
      <c r="M59" s="68"/>
      <c r="N59" s="69"/>
      <c r="O59" s="70"/>
      <c r="P59" s="74"/>
      <c r="Q59" s="3"/>
    </row>
    <row r="60" spans="1:18">
      <c r="A60" s="50"/>
      <c r="B60" s="60" t="s">
        <v>37</v>
      </c>
      <c r="C60" s="60"/>
      <c r="D60" s="60"/>
      <c r="E60" s="51"/>
      <c r="F60" s="51"/>
      <c r="G60" s="60" t="s">
        <v>39</v>
      </c>
      <c r="H60" s="60"/>
      <c r="I60" s="60"/>
      <c r="J60" s="74"/>
      <c r="K60" s="74"/>
      <c r="L60" s="60" t="s">
        <v>38</v>
      </c>
      <c r="M60" s="60"/>
      <c r="N60" s="60"/>
      <c r="O60" s="51"/>
      <c r="P60" s="74"/>
      <c r="Q60" s="3"/>
    </row>
    <row r="61" spans="1:18">
      <c r="A61" s="50"/>
      <c r="B61" s="51"/>
      <c r="C61" s="51"/>
      <c r="D61" s="51"/>
      <c r="E61" s="51"/>
      <c r="F61" s="51"/>
      <c r="G61" s="51"/>
      <c r="H61" s="51"/>
      <c r="I61" s="51"/>
      <c r="J61" s="74"/>
      <c r="K61" s="74"/>
      <c r="L61" s="51"/>
      <c r="M61" s="51"/>
      <c r="N61" s="51"/>
      <c r="O61" s="51"/>
      <c r="P61" s="74"/>
      <c r="Q61" s="3"/>
    </row>
    <row r="62" spans="1:18">
      <c r="A62" s="50"/>
      <c r="B62" s="51"/>
      <c r="C62" s="51"/>
      <c r="D62" s="51"/>
      <c r="E62" s="51"/>
      <c r="F62" s="51"/>
      <c r="G62" s="51"/>
      <c r="H62" s="51"/>
      <c r="I62" s="51"/>
      <c r="J62" s="74"/>
      <c r="K62" s="74"/>
      <c r="L62" s="51"/>
      <c r="M62" s="51"/>
      <c r="N62" s="51"/>
      <c r="O62" s="51"/>
      <c r="P62" s="74"/>
      <c r="Q62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59 N11:N56">
      <formula1>0</formula1>
      <formula2>0</formula2>
    </dataValidation>
    <dataValidation type="decimal" operator="greaterThanOrEqual" allowBlank="1" showErrorMessage="1" errorTitle="Valore" error="Inserire un numero maggiore o uguale a 0 (zero)!" sqref="H59:M59 H11:M56">
      <formula1>0</formula1>
      <formula2>0</formula2>
    </dataValidation>
    <dataValidation type="textLength" operator="greaterThan" allowBlank="1" showErrorMessage="1" sqref="D59:E59 F11:F13 D14:E56">
      <formula1>1</formula1>
      <formula2>0</formula2>
    </dataValidation>
    <dataValidation type="textLength" operator="greaterThan" sqref="F59 G11:G13 F14:F56">
      <formula1>1</formula1>
      <formula2>0</formula2>
    </dataValidation>
    <dataValidation type="date" operator="greaterThanOrEqual" showErrorMessage="1" errorTitle="Data" error="Inserire una data superiore al 1/11/2000" sqref="B59 B14:B56">
      <formula1>36831</formula1>
      <formula2>0</formula2>
    </dataValidation>
    <dataValidation type="textLength" operator="greaterThan" allowBlank="1" sqref="C59 C14:C56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2011-05-26T08:38:16Z</cp:lastPrinted>
  <dcterms:created xsi:type="dcterms:W3CDTF">2007-03-06T14:42:56Z</dcterms:created>
  <dcterms:modified xsi:type="dcterms:W3CDTF">2013-07-26T14:03:42Z</dcterms:modified>
</cp:coreProperties>
</file>