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P14" i="1" l="1"/>
  <c r="P15" i="1"/>
  <c r="P16" i="1"/>
  <c r="P17" i="1"/>
  <c r="N13" i="1"/>
  <c r="N14" i="1"/>
  <c r="N15" i="1"/>
  <c r="N16" i="1"/>
  <c r="N12" i="1"/>
  <c r="B12" i="1"/>
  <c r="O7" i="3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12" i="3"/>
  <c r="H11" i="1"/>
  <c r="N11" i="1" s="1"/>
  <c r="H11" i="3"/>
  <c r="N11" i="3" s="1"/>
  <c r="H123" i="1"/>
  <c r="P129" i="1"/>
  <c r="H129" i="1"/>
  <c r="N129" i="1" s="1"/>
  <c r="K7" i="3"/>
  <c r="G7" i="3"/>
  <c r="H37" i="3"/>
  <c r="H40" i="3"/>
  <c r="H51" i="3"/>
  <c r="P55" i="3"/>
  <c r="H55" i="3"/>
  <c r="N55" i="3" s="1"/>
  <c r="P54" i="3"/>
  <c r="N54" i="3"/>
  <c r="H54" i="3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N46" i="3"/>
  <c r="H46" i="3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H128" i="1"/>
  <c r="H127" i="1"/>
  <c r="N127" i="1" s="1"/>
  <c r="H126" i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P128" i="1"/>
  <c r="N128" i="1"/>
  <c r="P127" i="1"/>
  <c r="P126" i="1"/>
  <c r="N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N40" i="3"/>
  <c r="P39" i="3"/>
  <c r="H39" i="3"/>
  <c r="N39" i="3" s="1"/>
  <c r="P38" i="3"/>
  <c r="N38" i="3"/>
  <c r="H38" i="3"/>
  <c r="P37" i="3"/>
  <c r="N37" i="3"/>
  <c r="P36" i="3"/>
  <c r="H36" i="3"/>
  <c r="N36" i="3" s="1"/>
  <c r="P35" i="3"/>
  <c r="H35" i="3"/>
  <c r="N35" i="3" s="1"/>
  <c r="P34" i="3"/>
  <c r="N34" i="3"/>
  <c r="H34" i="3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H7" i="1" l="1"/>
  <c r="P1" i="1" s="1"/>
  <c r="P5" i="1" s="1"/>
  <c r="N12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7" i="3" s="1"/>
  <c r="P1" i="3" s="1"/>
  <c r="P5" i="3" s="1"/>
  <c r="N18" i="1"/>
  <c r="N17" i="1"/>
  <c r="P18" i="1"/>
  <c r="P13" i="1"/>
  <c r="P12" i="1"/>
  <c r="N7" i="1" l="1"/>
  <c r="N7" i="3"/>
  <c r="N73" i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<sst xmlns="http://schemas.openxmlformats.org/spreadsheetml/2006/main" count="100" uniqueCount="55">
  <si>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</si>
  <si>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</si>
  <si>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</si>
  <si>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</si>
  <si>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</si>
  <si>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</si>
  <si>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</si>
  <si>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</si>
  <si>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</si>
  <si>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</si>
  <si>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</si>
  <si>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</si>
  <si>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</si>
  <si>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</si>
  <si>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</si>
  <si>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</si>
  <si>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</si>
  <si>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</si>
  <si>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</si>
  <si>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</si>
  <si>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</si>
  <si>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</si>
  <si>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</si>
  <si>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</si>
  <si>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</si>
  <si>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</si>
  <si>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</si>
  <si>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</si>
  <si>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</si>
  <si>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</si>
  <si>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</si>
  <si>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</si>
  <si>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</si>
  <si>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</si>
  <si>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</si>
  <si>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</si>
  <si>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</si>
  <si>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</si>
  <si>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</si>
  <si>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</si>
  <si>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</si>
  <si>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</si>
  <si>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</si>
  <si>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</si>
  <si>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</si>
  <si>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</si>
  <si>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</si>
  <si>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</si>
  <si>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Sara Galvagna</t>
  </si>
  <si>
    <t>Aprile</t>
  </si>
  <si>
    <t>2013</t>
  </si>
  <si>
    <t>04/04/2013</t>
  </si>
  <si>
    <t>treno biglietto</t>
  </si>
  <si>
    <t>treno abbonamento</t>
  </si>
  <si>
    <t>Russo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</si>
</sst>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65" fontId="3" fillId="0" borderId="0" xfId="0" quotePrefix="1" applyNumberFormat="1" applyFont="1" applyBorder="1" applyAlignment="1" applyProtection="1">
      <alignment vertical="center" wrapText="1"/>
    </xf>
    <xf numFmtId="170" fontId="1" fillId="0" borderId="15" xfId="0" quotePrefix="1" applyNumberFormat="1" applyFont="1" applyBorder="1" applyAlignment="1" applyProtection="1">
      <alignment horizontal="center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E2" sqref="E2:F2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19" t="s">
        <v>0</v>
      </c>
      <c r="C1" s="119"/>
      <c r="D1" s="119"/>
      <c r="E1" s="110" t="s">
        <v>48</v>
      </c>
      <c r="F1" s="110"/>
      <c r="G1" s="51" t="s">
        <v>49</v>
      </c>
      <c r="H1" s="155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454</v>
      </c>
      <c r="Q1" s="3" t="s">
        <v>28</v>
      </c>
    </row>
    <row r="2" spans="1:19" s="8" customFormat="1" ht="35.25" customHeight="1" x14ac:dyDescent="0.2">
      <c r="A2" s="4"/>
      <c r="B2" s="109" t="s">
        <v>2</v>
      </c>
      <c r="C2" s="109"/>
      <c r="D2" s="109"/>
      <c r="E2" s="110" t="s">
        <v>54</v>
      </c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09" t="s">
        <v>26</v>
      </c>
      <c r="C3" s="109"/>
      <c r="D3" s="109"/>
      <c r="E3" s="110" t="s">
        <v>27</v>
      </c>
      <c r="F3" s="11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>
        <v>6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454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15" t="s">
        <v>11</v>
      </c>
      <c r="F7" s="11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454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454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25"/>
      <c r="B8" s="64"/>
      <c r="C8" s="127" t="s">
        <v>13</v>
      </c>
      <c r="D8" s="129" t="s">
        <v>25</v>
      </c>
      <c r="E8" s="128" t="s">
        <v>14</v>
      </c>
      <c r="F8" s="130" t="s">
        <v>35</v>
      </c>
      <c r="G8" s="131" t="s">
        <v>15</v>
      </c>
      <c r="H8" s="132" t="s">
        <v>16</v>
      </c>
      <c r="I8" s="111" t="s">
        <v>38</v>
      </c>
      <c r="J8" s="111" t="s">
        <v>40</v>
      </c>
      <c r="K8" s="111" t="s">
        <v>39</v>
      </c>
      <c r="L8" s="113" t="s">
        <v>36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 x14ac:dyDescent="0.25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38</v>
      </c>
      <c r="J9" s="112"/>
      <c r="K9" s="112" t="s">
        <v>37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 x14ac:dyDescent="0.25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x14ac:dyDescent="0.2">
      <c r="A11" s="27">
        <v>1</v>
      </c>
      <c r="B11" s="47">
        <v>41366</v>
      </c>
      <c r="C11" s="29"/>
      <c r="D11" s="29" t="s">
        <v>52</v>
      </c>
      <c r="E11" s="69"/>
      <c r="F11" s="69"/>
      <c r="G11" s="100"/>
      <c r="H11" s="106">
        <f>IF($E$3="si",($H$5/$H$6*G11),IF($E$3="no",G11*$H$4,0))</f>
        <v>0</v>
      </c>
      <c r="I11" s="72"/>
      <c r="J11" s="72">
        <v>31</v>
      </c>
      <c r="K11" s="34"/>
      <c r="L11" s="35"/>
      <c r="M11" s="37"/>
      <c r="N11" s="39">
        <f>SUM(H11:M11)</f>
        <v>31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>
        <f>+B11</f>
        <v>41366</v>
      </c>
      <c r="C12" s="29"/>
      <c r="D12" s="29" t="s">
        <v>52</v>
      </c>
      <c r="E12" s="69"/>
      <c r="F12" s="69"/>
      <c r="G12" s="101"/>
      <c r="H12" s="106">
        <f>IF($E$3="si",($H$5/$H$6*G12),IF($E$3="no",G12*$H$4,0))</f>
        <v>0</v>
      </c>
      <c r="I12" s="72"/>
      <c r="J12" s="72">
        <v>31</v>
      </c>
      <c r="K12" s="34"/>
      <c r="L12" s="35"/>
      <c r="M12" s="37"/>
      <c r="N12" s="39">
        <f>SUM(H12:M12)</f>
        <v>31</v>
      </c>
      <c r="O12" s="43"/>
      <c r="P12" s="41" t="str">
        <f t="shared" ref="P12:P83" si="1">IF($F12="Milano","X","")</f>
        <v/>
      </c>
      <c r="R12" s="2"/>
    </row>
    <row r="13" spans="1:19" ht="30" customHeight="1" x14ac:dyDescent="0.2">
      <c r="A13" s="42">
        <v>3</v>
      </c>
      <c r="B13" s="47">
        <v>41367</v>
      </c>
      <c r="C13" s="29"/>
      <c r="D13" s="29" t="s">
        <v>52</v>
      </c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>
        <v>31</v>
      </c>
      <c r="K13" s="34"/>
      <c r="L13" s="35"/>
      <c r="M13" s="37"/>
      <c r="N13" s="39">
        <f t="shared" ref="N13:N16" si="3">SUM(H13:M13)</f>
        <v>31</v>
      </c>
      <c r="O13" s="43"/>
      <c r="P13" s="41" t="str">
        <f t="shared" si="1"/>
        <v/>
      </c>
      <c r="R13" s="2"/>
    </row>
    <row r="14" spans="1:19" ht="30" customHeight="1" x14ac:dyDescent="0.2">
      <c r="A14" s="42">
        <v>4</v>
      </c>
      <c r="B14" s="47">
        <v>41367</v>
      </c>
      <c r="C14" s="29"/>
      <c r="D14" s="29" t="s">
        <v>52</v>
      </c>
      <c r="E14" s="69"/>
      <c r="F14" s="69"/>
      <c r="G14" s="101"/>
      <c r="H14" s="106"/>
      <c r="I14" s="72"/>
      <c r="J14" s="72">
        <v>31</v>
      </c>
      <c r="K14" s="34"/>
      <c r="L14" s="35"/>
      <c r="M14" s="37"/>
      <c r="N14" s="39">
        <f t="shared" si="3"/>
        <v>31</v>
      </c>
      <c r="O14" s="43"/>
      <c r="P14" s="41" t="str">
        <f t="shared" si="1"/>
        <v/>
      </c>
      <c r="R14" s="2"/>
    </row>
    <row r="15" spans="1:19" ht="30" customHeight="1" x14ac:dyDescent="0.2">
      <c r="A15" s="42">
        <v>5</v>
      </c>
      <c r="B15" s="156" t="s">
        <v>51</v>
      </c>
      <c r="C15" s="29"/>
      <c r="D15" s="29" t="s">
        <v>52</v>
      </c>
      <c r="E15" s="69"/>
      <c r="F15" s="69"/>
      <c r="G15" s="101"/>
      <c r="H15" s="106">
        <f>IF($E$3="si",($H$5/$H$6*G15),IF($E$3="no",G15*$H$4,0))</f>
        <v>0</v>
      </c>
      <c r="I15" s="72"/>
      <c r="J15" s="72">
        <v>31</v>
      </c>
      <c r="K15" s="34"/>
      <c r="L15" s="35"/>
      <c r="M15" s="37"/>
      <c r="N15" s="39">
        <f t="shared" si="3"/>
        <v>31</v>
      </c>
      <c r="O15" s="43"/>
      <c r="P15" s="41" t="str">
        <f t="shared" si="1"/>
        <v/>
      </c>
      <c r="R15" s="2"/>
    </row>
    <row r="16" spans="1:19" ht="30" customHeight="1" x14ac:dyDescent="0.2">
      <c r="A16" s="42">
        <v>6</v>
      </c>
      <c r="B16" s="156" t="s">
        <v>51</v>
      </c>
      <c r="C16" s="29"/>
      <c r="D16" s="29" t="s">
        <v>53</v>
      </c>
      <c r="E16" s="69"/>
      <c r="F16" s="69"/>
      <c r="G16" s="101"/>
      <c r="H16" s="106">
        <f>IF($E$3="si",($H$5/$H$6*G16),IF($E$3="no",G16*$H$4,0))</f>
        <v>0</v>
      </c>
      <c r="I16" s="72"/>
      <c r="J16" s="72">
        <v>299</v>
      </c>
      <c r="K16" s="34"/>
      <c r="L16" s="35"/>
      <c r="M16" s="37"/>
      <c r="N16" s="39">
        <f t="shared" si="3"/>
        <v>299</v>
      </c>
      <c r="O16" s="43"/>
      <c r="P16" s="41" t="str">
        <f t="shared" si="1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ref="N14:N18" si="4">SUM(H17:M17)</f>
        <v>0</v>
      </c>
      <c r="O17" s="43"/>
      <c r="P17" s="41" t="str">
        <f t="shared" si="1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4"/>
        <v>0</v>
      </c>
      <c r="O18" s="43"/>
      <c r="P18" s="41" t="str">
        <f t="shared" si="1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5">SUM(H19:M19)</f>
        <v>0</v>
      </c>
      <c r="O19" s="43"/>
      <c r="P19" s="41" t="str">
        <f t="shared" si="1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5"/>
        <v>0</v>
      </c>
      <c r="O20" s="43"/>
      <c r="P20" s="41" t="str">
        <f t="shared" si="1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5"/>
        <v>0</v>
      </c>
      <c r="O21" s="43"/>
      <c r="P21" s="41" t="str">
        <f t="shared" si="1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5"/>
        <v>0</v>
      </c>
      <c r="O22" s="43"/>
      <c r="P22" s="41" t="str">
        <f t="shared" si="1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5"/>
        <v>0</v>
      </c>
      <c r="O23" s="43"/>
      <c r="P23" s="41" t="str">
        <f t="shared" si="1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5"/>
        <v>0</v>
      </c>
      <c r="O24" s="43"/>
      <c r="P24" s="41" t="str">
        <f t="shared" si="1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5"/>
        <v>0</v>
      </c>
      <c r="O25" s="43"/>
      <c r="P25" s="41" t="str">
        <f t="shared" si="1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5"/>
        <v>0</v>
      </c>
      <c r="O26" s="43"/>
      <c r="P26" s="41" t="str">
        <f t="shared" si="1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5"/>
        <v>0</v>
      </c>
      <c r="O27" s="43"/>
      <c r="P27" s="41" t="str">
        <f t="shared" si="1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1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5"/>
        <v>0</v>
      </c>
      <c r="O29" s="43"/>
      <c r="P29" s="41" t="str">
        <f t="shared" si="1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1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1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1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1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1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1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1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1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1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1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1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1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1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1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1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1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1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1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1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1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1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1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1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1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1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1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1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1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1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1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1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1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1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1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1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1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1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1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1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1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1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1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1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1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1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1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6">IF($E$3="si",($H$5/$H$6*G76),IF($E$3="no",G76*$H$4,0))</f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1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6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1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6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1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6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1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6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1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6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1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6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1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6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1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6"/>
        <v>0</v>
      </c>
      <c r="I84" s="36"/>
      <c r="J84" s="36"/>
      <c r="K84" s="37"/>
      <c r="L84" s="37"/>
      <c r="M84" s="38"/>
      <c r="N84" s="39">
        <f t="shared" ref="N84:N86" si="7">SUM(H84:M84)</f>
        <v>0</v>
      </c>
      <c r="O84" s="43"/>
      <c r="P84" s="41" t="str">
        <f t="shared" ref="P84:P88" si="8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6"/>
        <v>0</v>
      </c>
      <c r="I86" s="36"/>
      <c r="J86" s="36"/>
      <c r="K86" s="37"/>
      <c r="L86" s="37"/>
      <c r="M86" s="38"/>
      <c r="N86" s="39">
        <f t="shared" si="7"/>
        <v>0</v>
      </c>
      <c r="O86" s="43"/>
      <c r="P86" s="41" t="str">
        <f t="shared" si="8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6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8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6"/>
        <v>0</v>
      </c>
      <c r="I88" s="36"/>
      <c r="J88" s="36"/>
      <c r="K88" s="37"/>
      <c r="L88" s="37"/>
      <c r="M88" s="38"/>
      <c r="N88" s="39">
        <f t="shared" ref="N88" si="9">SUM(H88:M88)</f>
        <v>0</v>
      </c>
      <c r="O88" s="43"/>
      <c r="P88" s="41" t="str">
        <f t="shared" si="8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6"/>
        <v>0</v>
      </c>
      <c r="I89" s="36"/>
      <c r="J89" s="36"/>
      <c r="K89" s="37"/>
      <c r="L89" s="37"/>
      <c r="M89" s="38"/>
      <c r="N89" s="39">
        <f t="shared" ref="N89:N112" si="10">SUM(H89:M89)</f>
        <v>0</v>
      </c>
      <c r="O89" s="43"/>
      <c r="P89" s="41" t="str">
        <f t="shared" ref="P89:P112" si="11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6"/>
        <v>0</v>
      </c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6"/>
        <v>0</v>
      </c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6"/>
        <v>0</v>
      </c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6"/>
        <v>0</v>
      </c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6"/>
        <v>0</v>
      </c>
      <c r="I94" s="36"/>
      <c r="J94" s="36"/>
      <c r="K94" s="37"/>
      <c r="L94" s="37"/>
      <c r="M94" s="38"/>
      <c r="N94" s="39">
        <f t="shared" si="10"/>
        <v>0</v>
      </c>
      <c r="O94" s="43"/>
      <c r="P94" s="41" t="str">
        <f t="shared" si="11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6"/>
        <v>0</v>
      </c>
      <c r="I95" s="36"/>
      <c r="J95" s="36"/>
      <c r="K95" s="37"/>
      <c r="L95" s="37"/>
      <c r="M95" s="38"/>
      <c r="N95" s="39">
        <f t="shared" si="10"/>
        <v>0</v>
      </c>
      <c r="O95" s="43"/>
      <c r="P95" s="41" t="str">
        <f t="shared" si="11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6"/>
        <v>0</v>
      </c>
      <c r="I96" s="36"/>
      <c r="J96" s="36"/>
      <c r="K96" s="37"/>
      <c r="L96" s="37"/>
      <c r="M96" s="38"/>
      <c r="N96" s="39">
        <f t="shared" si="10"/>
        <v>0</v>
      </c>
      <c r="O96" s="43"/>
      <c r="P96" s="41" t="str">
        <f t="shared" si="11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6"/>
        <v>0</v>
      </c>
      <c r="I97" s="36"/>
      <c r="J97" s="36"/>
      <c r="K97" s="37"/>
      <c r="L97" s="37"/>
      <c r="M97" s="38"/>
      <c r="N97" s="39">
        <f t="shared" si="10"/>
        <v>0</v>
      </c>
      <c r="O97" s="43"/>
      <c r="P97" s="41" t="str">
        <f t="shared" si="11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6"/>
        <v>0</v>
      </c>
      <c r="I98" s="36"/>
      <c r="J98" s="36"/>
      <c r="K98" s="37"/>
      <c r="L98" s="37"/>
      <c r="M98" s="38"/>
      <c r="N98" s="39">
        <f t="shared" si="10"/>
        <v>0</v>
      </c>
      <c r="O98" s="43"/>
      <c r="P98" s="41" t="str">
        <f t="shared" si="11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6"/>
        <v>0</v>
      </c>
      <c r="I99" s="36"/>
      <c r="J99" s="36"/>
      <c r="K99" s="37"/>
      <c r="L99" s="37"/>
      <c r="M99" s="38"/>
      <c r="N99" s="39">
        <f t="shared" si="10"/>
        <v>0</v>
      </c>
      <c r="O99" s="43"/>
      <c r="P99" s="41" t="str">
        <f t="shared" si="11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6"/>
        <v>0</v>
      </c>
      <c r="I100" s="36"/>
      <c r="J100" s="36"/>
      <c r="K100" s="37"/>
      <c r="L100" s="37"/>
      <c r="M100" s="38"/>
      <c r="N100" s="39">
        <f t="shared" si="10"/>
        <v>0</v>
      </c>
      <c r="O100" s="43"/>
      <c r="P100" s="41" t="str">
        <f t="shared" si="11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6"/>
        <v>0</v>
      </c>
      <c r="I101" s="36"/>
      <c r="J101" s="36"/>
      <c r="K101" s="37"/>
      <c r="L101" s="37"/>
      <c r="M101" s="38"/>
      <c r="N101" s="39">
        <f t="shared" si="10"/>
        <v>0</v>
      </c>
      <c r="O101" s="43"/>
      <c r="P101" s="41" t="str">
        <f t="shared" si="11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6"/>
        <v>0</v>
      </c>
      <c r="I102" s="36"/>
      <c r="J102" s="36"/>
      <c r="K102" s="37"/>
      <c r="L102" s="37"/>
      <c r="M102" s="38"/>
      <c r="N102" s="39">
        <f t="shared" si="10"/>
        <v>0</v>
      </c>
      <c r="O102" s="43"/>
      <c r="P102" s="41" t="str">
        <f t="shared" si="11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6"/>
        <v>0</v>
      </c>
      <c r="I103" s="36"/>
      <c r="J103" s="36"/>
      <c r="K103" s="37"/>
      <c r="L103" s="37"/>
      <c r="M103" s="38"/>
      <c r="N103" s="39">
        <f t="shared" si="10"/>
        <v>0</v>
      </c>
      <c r="O103" s="43"/>
      <c r="P103" s="41" t="str">
        <f t="shared" si="11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6"/>
        <v>0</v>
      </c>
      <c r="I104" s="36"/>
      <c r="J104" s="36"/>
      <c r="K104" s="37"/>
      <c r="L104" s="37"/>
      <c r="M104" s="38"/>
      <c r="N104" s="39">
        <f t="shared" si="10"/>
        <v>0</v>
      </c>
      <c r="O104" s="43"/>
      <c r="P104" s="41" t="str">
        <f t="shared" si="11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6"/>
        <v>0</v>
      </c>
      <c r="I105" s="36"/>
      <c r="J105" s="36"/>
      <c r="K105" s="37"/>
      <c r="L105" s="37"/>
      <c r="M105" s="38"/>
      <c r="N105" s="39">
        <f t="shared" si="10"/>
        <v>0</v>
      </c>
      <c r="O105" s="43"/>
      <c r="P105" s="41" t="str">
        <f t="shared" si="11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6"/>
        <v>0</v>
      </c>
      <c r="I106" s="36"/>
      <c r="J106" s="36"/>
      <c r="K106" s="37"/>
      <c r="L106" s="37"/>
      <c r="M106" s="38"/>
      <c r="N106" s="39">
        <f t="shared" si="10"/>
        <v>0</v>
      </c>
      <c r="O106" s="43"/>
      <c r="P106" s="41" t="str">
        <f t="shared" si="11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6"/>
        <v>0</v>
      </c>
      <c r="I107" s="36"/>
      <c r="J107" s="36"/>
      <c r="K107" s="37"/>
      <c r="L107" s="37"/>
      <c r="M107" s="38"/>
      <c r="N107" s="39">
        <f t="shared" si="10"/>
        <v>0</v>
      </c>
      <c r="O107" s="43"/>
      <c r="P107" s="41" t="str">
        <f t="shared" si="11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6"/>
        <v>0</v>
      </c>
      <c r="I108" s="36"/>
      <c r="J108" s="36"/>
      <c r="K108" s="37"/>
      <c r="L108" s="37"/>
      <c r="M108" s="38"/>
      <c r="N108" s="39">
        <f t="shared" si="10"/>
        <v>0</v>
      </c>
      <c r="O108" s="43"/>
      <c r="P108" s="41" t="str">
        <f t="shared" si="11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6"/>
        <v>0</v>
      </c>
      <c r="I109" s="36"/>
      <c r="J109" s="36"/>
      <c r="K109" s="37"/>
      <c r="L109" s="37"/>
      <c r="M109" s="38"/>
      <c r="N109" s="39">
        <f t="shared" si="10"/>
        <v>0</v>
      </c>
      <c r="O109" s="43"/>
      <c r="P109" s="41" t="str">
        <f t="shared" si="11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6"/>
        <v>0</v>
      </c>
      <c r="I110" s="36"/>
      <c r="J110" s="36"/>
      <c r="K110" s="37"/>
      <c r="L110" s="37"/>
      <c r="M110" s="38"/>
      <c r="N110" s="39">
        <f t="shared" si="10"/>
        <v>0</v>
      </c>
      <c r="O110" s="43"/>
      <c r="P110" s="41" t="str">
        <f t="shared" si="11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6"/>
        <v>0</v>
      </c>
      <c r="I111" s="36"/>
      <c r="J111" s="36"/>
      <c r="K111" s="37"/>
      <c r="L111" s="37"/>
      <c r="M111" s="38"/>
      <c r="N111" s="39">
        <f t="shared" si="10"/>
        <v>0</v>
      </c>
      <c r="O111" s="43"/>
      <c r="P111" s="41" t="str">
        <f t="shared" si="11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6"/>
        <v>0</v>
      </c>
      <c r="I112" s="36"/>
      <c r="J112" s="36"/>
      <c r="K112" s="37"/>
      <c r="L112" s="37"/>
      <c r="M112" s="38"/>
      <c r="N112" s="39">
        <f t="shared" si="10"/>
        <v>0</v>
      </c>
      <c r="O112" s="43"/>
      <c r="P112" s="41" t="str">
        <f t="shared" si="11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6"/>
        <v>0</v>
      </c>
      <c r="I113" s="36"/>
      <c r="J113" s="36"/>
      <c r="K113" s="37"/>
      <c r="L113" s="37"/>
      <c r="M113" s="38"/>
      <c r="N113" s="39">
        <f t="shared" ref="N113:N126" si="12">SUM(H113:M113)</f>
        <v>0</v>
      </c>
      <c r="O113" s="43"/>
      <c r="P113" s="41" t="str">
        <f t="shared" ref="P113:P126" si="13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6"/>
        <v>0</v>
      </c>
      <c r="I114" s="36"/>
      <c r="J114" s="36"/>
      <c r="K114" s="37"/>
      <c r="L114" s="37"/>
      <c r="M114" s="38"/>
      <c r="N114" s="39">
        <f t="shared" si="12"/>
        <v>0</v>
      </c>
      <c r="O114" s="43"/>
      <c r="P114" s="41" t="str">
        <f t="shared" si="13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6"/>
        <v>0</v>
      </c>
      <c r="I115" s="36"/>
      <c r="J115" s="36"/>
      <c r="K115" s="37"/>
      <c r="L115" s="37"/>
      <c r="M115" s="38"/>
      <c r="N115" s="39">
        <f t="shared" si="12"/>
        <v>0</v>
      </c>
      <c r="O115" s="43"/>
      <c r="P115" s="41" t="str">
        <f t="shared" si="13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6"/>
        <v>0</v>
      </c>
      <c r="I116" s="36"/>
      <c r="J116" s="36"/>
      <c r="K116" s="37"/>
      <c r="L116" s="37"/>
      <c r="M116" s="38"/>
      <c r="N116" s="39">
        <f t="shared" si="12"/>
        <v>0</v>
      </c>
      <c r="O116" s="43"/>
      <c r="P116" s="41" t="str">
        <f t="shared" si="13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6"/>
        <v>0</v>
      </c>
      <c r="I117" s="36"/>
      <c r="J117" s="36"/>
      <c r="K117" s="37"/>
      <c r="L117" s="37"/>
      <c r="M117" s="38"/>
      <c r="N117" s="39">
        <f t="shared" si="12"/>
        <v>0</v>
      </c>
      <c r="O117" s="43"/>
      <c r="P117" s="41" t="str">
        <f t="shared" si="13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6"/>
        <v>0</v>
      </c>
      <c r="I118" s="36"/>
      <c r="J118" s="36"/>
      <c r="K118" s="37"/>
      <c r="L118" s="37"/>
      <c r="M118" s="38"/>
      <c r="N118" s="39">
        <f t="shared" si="12"/>
        <v>0</v>
      </c>
      <c r="O118" s="43"/>
      <c r="P118" s="41" t="str">
        <f t="shared" si="13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6"/>
        <v>0</v>
      </c>
      <c r="I119" s="36"/>
      <c r="J119" s="36"/>
      <c r="K119" s="37"/>
      <c r="L119" s="37"/>
      <c r="M119" s="38"/>
      <c r="N119" s="39">
        <f t="shared" si="12"/>
        <v>0</v>
      </c>
      <c r="O119" s="43"/>
      <c r="P119" s="41" t="str">
        <f t="shared" si="13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6"/>
        <v>0</v>
      </c>
      <c r="I120" s="36"/>
      <c r="J120" s="36"/>
      <c r="K120" s="37"/>
      <c r="L120" s="37"/>
      <c r="M120" s="38"/>
      <c r="N120" s="39">
        <f t="shared" si="12"/>
        <v>0</v>
      </c>
      <c r="O120" s="43"/>
      <c r="P120" s="41" t="str">
        <f t="shared" si="13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6"/>
        <v>0</v>
      </c>
      <c r="I121" s="36"/>
      <c r="J121" s="36"/>
      <c r="K121" s="37"/>
      <c r="L121" s="37"/>
      <c r="M121" s="38"/>
      <c r="N121" s="39">
        <f t="shared" si="12"/>
        <v>0</v>
      </c>
      <c r="O121" s="43"/>
      <c r="P121" s="41" t="str">
        <f t="shared" si="13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6"/>
        <v>0</v>
      </c>
      <c r="I122" s="36"/>
      <c r="J122" s="36"/>
      <c r="K122" s="37"/>
      <c r="L122" s="37"/>
      <c r="M122" s="38"/>
      <c r="N122" s="39">
        <f t="shared" si="12"/>
        <v>0</v>
      </c>
      <c r="O122" s="43"/>
      <c r="P122" s="41" t="str">
        <f t="shared" si="13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2"/>
        <v>0</v>
      </c>
      <c r="O123" s="43"/>
      <c r="P123" s="41" t="str">
        <f t="shared" si="13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6"/>
        <v>0</v>
      </c>
      <c r="I124" s="36"/>
      <c r="J124" s="36"/>
      <c r="K124" s="37"/>
      <c r="L124" s="37"/>
      <c r="M124" s="38"/>
      <c r="N124" s="39">
        <f t="shared" si="12"/>
        <v>0</v>
      </c>
      <c r="O124" s="43"/>
      <c r="P124" s="41" t="str">
        <f t="shared" si="13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6"/>
        <v>0</v>
      </c>
      <c r="I125" s="36"/>
      <c r="J125" s="36"/>
      <c r="K125" s="37"/>
      <c r="L125" s="37"/>
      <c r="M125" s="38"/>
      <c r="N125" s="39">
        <f t="shared" si="12"/>
        <v>0</v>
      </c>
      <c r="O125" s="43"/>
      <c r="P125" s="41" t="str">
        <f t="shared" si="13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6"/>
        <v>0</v>
      </c>
      <c r="I126" s="36"/>
      <c r="J126" s="36"/>
      <c r="K126" s="37"/>
      <c r="L126" s="37"/>
      <c r="M126" s="38"/>
      <c r="N126" s="39">
        <f t="shared" si="12"/>
        <v>0</v>
      </c>
      <c r="O126" s="43"/>
      <c r="P126" s="41" t="str">
        <f t="shared" si="13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6"/>
        <v>0</v>
      </c>
      <c r="I127" s="36"/>
      <c r="J127" s="36"/>
      <c r="K127" s="37"/>
      <c r="L127" s="37"/>
      <c r="M127" s="38"/>
      <c r="N127" s="39">
        <f t="shared" ref="N127:N128" si="14">SUM(H127:M127)</f>
        <v>0</v>
      </c>
      <c r="O127" s="43"/>
      <c r="P127" s="41" t="str">
        <f t="shared" ref="P127:P128" si="15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6"/>
        <v>0</v>
      </c>
      <c r="I128" s="36"/>
      <c r="J128" s="36"/>
      <c r="K128" s="37"/>
      <c r="L128" s="37"/>
      <c r="M128" s="38"/>
      <c r="N128" s="39">
        <f t="shared" si="14"/>
        <v>0</v>
      </c>
      <c r="O128" s="43"/>
      <c r="P128" s="41" t="str">
        <f t="shared" si="15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6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7">SUM(H129:M129)</f>
        <v>0</v>
      </c>
      <c r="O129" s="43"/>
      <c r="P129" s="41" t="str">
        <f t="shared" ref="P129" si="18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5:J83 H12:J1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4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8" sqref="R8:R10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9" t="s">
        <v>0</v>
      </c>
      <c r="C1" s="119"/>
      <c r="D1" s="110"/>
      <c r="E1" s="110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 x14ac:dyDescent="0.2">
      <c r="A2" s="4"/>
      <c r="B2" s="109" t="s">
        <v>2</v>
      </c>
      <c r="C2" s="109"/>
      <c r="D2" s="110"/>
      <c r="E2" s="11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8" t="s">
        <v>8</v>
      </c>
      <c r="O5" s="108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42" t="s">
        <v>30</v>
      </c>
      <c r="B7" s="143"/>
      <c r="C7" s="144"/>
      <c r="D7" s="147" t="s">
        <v>11</v>
      </c>
      <c r="E7" s="148"/>
      <c r="F7" s="148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 x14ac:dyDescent="0.25">
      <c r="A8" s="126"/>
      <c r="B8" s="128" t="s">
        <v>12</v>
      </c>
      <c r="C8" s="128" t="s">
        <v>13</v>
      </c>
      <c r="D8" s="149" t="s">
        <v>25</v>
      </c>
      <c r="E8" s="128" t="s">
        <v>34</v>
      </c>
      <c r="F8" s="151" t="s">
        <v>32</v>
      </c>
      <c r="G8" s="152" t="s">
        <v>15</v>
      </c>
      <c r="H8" s="154" t="s">
        <v>16</v>
      </c>
      <c r="I8" s="112" t="s">
        <v>38</v>
      </c>
      <c r="J8" s="111" t="s">
        <v>40</v>
      </c>
      <c r="K8" s="111" t="s">
        <v>39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41</v>
      </c>
    </row>
    <row r="9" spans="1:18" ht="36" customHeight="1" thickTop="1" thickBot="1" x14ac:dyDescent="0.25">
      <c r="A9" s="126"/>
      <c r="B9" s="128" t="s">
        <v>12</v>
      </c>
      <c r="C9" s="128"/>
      <c r="D9" s="150"/>
      <c r="E9" s="128"/>
      <c r="F9" s="151"/>
      <c r="G9" s="153"/>
      <c r="H9" s="154" t="s">
        <v>38</v>
      </c>
      <c r="I9" s="112" t="s">
        <v>38</v>
      </c>
      <c r="J9" s="112"/>
      <c r="K9" s="112" t="s">
        <v>37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 x14ac:dyDescent="0.25">
      <c r="A10" s="126"/>
      <c r="B10" s="128"/>
      <c r="C10" s="128"/>
      <c r="D10" s="150"/>
      <c r="E10" s="128"/>
      <c r="F10" s="151"/>
      <c r="G10" s="96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 x14ac:dyDescent="0.2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sara</cp:lastModifiedBy>
  <cp:revision>1</cp:revision>
  <cp:lastPrinted>2013-05-02T08:48:38Z</cp:lastPrinted>
  <dcterms:created xsi:type="dcterms:W3CDTF">2007-03-06T14:42:56Z</dcterms:created>
  <dcterms:modified xsi:type="dcterms:W3CDTF">2013-05-02T08:52:04Z</dcterms:modified>
</cp:coreProperties>
</file>