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8940" yWindow="2580" windowWidth="25440" windowHeight="15990" tabRatio="433"/>
  </bookViews>
  <sheets>
    <sheet name="Nota Spese Italia" sheetId="1" r:id="rId1"/>
  </sheets>
  <definedNames>
    <definedName name="_xlnm.Print_Area" localSheetId="0">'Nota Spese Italia'!$A$1:$S$135</definedName>
    <definedName name="_xlnm.Print_Titles" localSheetId="0">'Nota Spese Italia'!$7:$10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/>
  <c r="N25"/>
  <c r="P25"/>
  <c r="H26"/>
  <c r="N26"/>
  <c r="P26"/>
  <c r="H27"/>
  <c r="N27"/>
  <c r="P27"/>
  <c r="H28"/>
  <c r="N28"/>
  <c r="P28"/>
  <c r="H29"/>
  <c r="N29"/>
  <c r="P29"/>
  <c r="H30"/>
  <c r="N30"/>
  <c r="P30"/>
  <c r="H31"/>
  <c r="N31"/>
  <c r="P31"/>
  <c r="H32"/>
  <c r="N32"/>
  <c r="P32"/>
  <c r="H33"/>
  <c r="N33"/>
  <c r="P33"/>
  <c r="H34"/>
  <c r="N34"/>
  <c r="P34"/>
  <c r="H35"/>
  <c r="N35"/>
  <c r="P35"/>
  <c r="H36"/>
  <c r="N36"/>
  <c r="P36"/>
  <c r="H37"/>
  <c r="N37"/>
  <c r="P37"/>
  <c r="H38"/>
  <c r="N38"/>
  <c r="P38"/>
  <c r="H39"/>
  <c r="N39"/>
  <c r="P39"/>
  <c r="H40"/>
  <c r="N40"/>
  <c r="P40"/>
  <c r="H41"/>
  <c r="N41"/>
  <c r="P41"/>
  <c r="H42"/>
  <c r="N42"/>
  <c r="P42"/>
  <c r="H43"/>
  <c r="N43"/>
  <c r="P43"/>
  <c r="H44"/>
  <c r="N44"/>
  <c r="P44"/>
  <c r="H45"/>
  <c r="N45"/>
  <c r="P45"/>
  <c r="H46"/>
  <c r="N46"/>
  <c r="P46"/>
  <c r="H47"/>
  <c r="N47"/>
  <c r="P47"/>
  <c r="H48"/>
  <c r="N48"/>
  <c r="P48"/>
  <c r="H49"/>
  <c r="N49"/>
  <c r="P49"/>
  <c r="H50"/>
  <c r="N50"/>
  <c r="P50"/>
  <c r="H51"/>
  <c r="N51"/>
  <c r="P51"/>
  <c r="H52"/>
  <c r="N52"/>
  <c r="P52"/>
  <c r="H53"/>
  <c r="N53"/>
  <c r="P53"/>
  <c r="H54"/>
  <c r="N54"/>
  <c r="P54"/>
  <c r="H55"/>
  <c r="N55"/>
  <c r="P55"/>
  <c r="H56"/>
  <c r="N56"/>
  <c r="P56"/>
  <c r="H57"/>
  <c r="N57"/>
  <c r="P57"/>
  <c r="H58"/>
  <c r="N58"/>
  <c r="P58"/>
  <c r="H59"/>
  <c r="N59"/>
  <c r="P59"/>
  <c r="H60"/>
  <c r="N60"/>
  <c r="P60"/>
  <c r="H61"/>
  <c r="N61"/>
  <c r="P61"/>
  <c r="H62"/>
  <c r="N62"/>
  <c r="P62"/>
  <c r="H63"/>
  <c r="N63"/>
  <c r="P63"/>
  <c r="H64"/>
  <c r="N64"/>
  <c r="P64"/>
  <c r="H65"/>
  <c r="N65"/>
  <c r="P65"/>
  <c r="H66"/>
  <c r="N66"/>
  <c r="P66"/>
  <c r="H67"/>
  <c r="N67"/>
  <c r="P67"/>
  <c r="H68"/>
  <c r="N68"/>
  <c r="P68"/>
  <c r="H69"/>
  <c r="N69"/>
  <c r="P69"/>
  <c r="H70"/>
  <c r="N70"/>
  <c r="P70"/>
  <c r="H71"/>
  <c r="N71"/>
  <c r="P71"/>
  <c r="H72"/>
  <c r="N72"/>
  <c r="P72"/>
  <c r="H73"/>
  <c r="N73"/>
  <c r="P73"/>
  <c r="H74"/>
  <c r="N74"/>
  <c r="P74"/>
  <c r="H75"/>
  <c r="N75"/>
  <c r="P75"/>
  <c r="H76"/>
  <c r="N76"/>
  <c r="P76"/>
  <c r="H77"/>
  <c r="N77"/>
  <c r="P77"/>
  <c r="H78"/>
  <c r="N78"/>
  <c r="P78"/>
  <c r="H79"/>
  <c r="N79"/>
  <c r="P79"/>
  <c r="H80"/>
  <c r="N80"/>
  <c r="P80"/>
  <c r="H81"/>
  <c r="N81"/>
  <c r="P81"/>
  <c r="H82"/>
  <c r="N82"/>
  <c r="P82"/>
  <c r="H83"/>
  <c r="N83"/>
  <c r="P83"/>
  <c r="H84"/>
  <c r="N84"/>
  <c r="P84"/>
  <c r="H85"/>
  <c r="N85"/>
  <c r="P85"/>
  <c r="H86"/>
  <c r="N86"/>
  <c r="P86"/>
  <c r="H87"/>
  <c r="N87"/>
  <c r="P87"/>
  <c r="H88"/>
  <c r="N88"/>
  <c r="P88"/>
  <c r="H89"/>
  <c r="N89"/>
  <c r="P89"/>
  <c r="H90"/>
  <c r="N90"/>
  <c r="P90"/>
  <c r="H91"/>
  <c r="N91"/>
  <c r="P91"/>
  <c r="H11"/>
  <c r="H97"/>
  <c r="P103"/>
  <c r="H103"/>
  <c r="N103"/>
  <c r="N11"/>
  <c r="H102"/>
  <c r="N102"/>
  <c r="H101"/>
  <c r="N101"/>
  <c r="H100"/>
  <c r="N100"/>
  <c r="H99"/>
  <c r="N99"/>
  <c r="H98"/>
  <c r="H96"/>
  <c r="H95"/>
  <c r="N95"/>
  <c r="H94"/>
  <c r="N94"/>
  <c r="H93"/>
  <c r="N93"/>
  <c r="H92"/>
  <c r="N92"/>
  <c r="H24"/>
  <c r="H23"/>
  <c r="H22"/>
  <c r="H21"/>
  <c r="H20"/>
  <c r="H19"/>
  <c r="H18"/>
  <c r="H17"/>
  <c r="H16"/>
  <c r="H15"/>
  <c r="H14"/>
  <c r="H13"/>
  <c r="N13"/>
  <c r="H12"/>
  <c r="O7"/>
  <c r="P3"/>
  <c r="G7"/>
  <c r="I7"/>
  <c r="M7"/>
  <c r="L7"/>
  <c r="K7"/>
  <c r="J7"/>
  <c r="P102"/>
  <c r="P101"/>
  <c r="P100"/>
  <c r="P99"/>
  <c r="P98"/>
  <c r="N98"/>
  <c r="P97"/>
  <c r="N97"/>
  <c r="P96"/>
  <c r="N96"/>
  <c r="P95"/>
  <c r="P94"/>
  <c r="P93"/>
  <c r="P92"/>
  <c r="P11"/>
  <c r="H7"/>
  <c r="P1"/>
  <c r="P5"/>
  <c r="P24"/>
  <c r="P23"/>
  <c r="P22"/>
  <c r="P21"/>
  <c r="P20"/>
  <c r="N24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<sst xmlns="http://schemas.openxmlformats.org/spreadsheetml/2006/main" count="47" uniqueCount="45">
  <si>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</si>
  <si>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</si>
  <si>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</si>
  <si>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</si>
  <si>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</si>
  <si>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</si>
  <si>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</si>
  <si>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</si>
  <si>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</si>
  <si>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</si>
  <si>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</si>
  <si>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</si>
  <si>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</si>
  <si>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</si>
  <si>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</si>
  <si>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</si>
  <si>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</si>
  <si>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</si>
  <si>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</si>
  <si>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</si>
  <si>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</si>
  <si>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</si>
  <si>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</si>
  <si>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</si>
  <si>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</si>
  <si>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</si>
  <si>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</si>
  <si>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</si>
  <si>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</si>
  <si>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</si>
  <si>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</si>
  <si>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</si>
  <si>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</si>
  <si>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</si>
  <si>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</si>
  <si>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</si>
  <si>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</si>
  <si>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</si>
  <si>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</si>
  <si>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</si>
  <si>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Fabrizio Cornelli</t>
  </si>
  <si>
    <t>Aprile 2013</t>
  </si>
  <si>
    <t>taxi</t>
  </si>
  <si>
    <t>Roma</t>
  </si>
  <si>
    <t>ROS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</si>
</sst>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4">
    <xf numFmtId="0" fontId="0" fillId="0" borderId="0"/>
    <xf numFmtId="164" fontId="6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</cellXfs>
  <cellStyles count="4">
    <cellStyle name="Collegamento ipertestuale" xfId="2" builtinId="8" hidden="1"/>
    <cellStyle name="Collegamento ipertestuale visitato" xfId="3" builtinId="9" hidden="1"/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H24" sqref="H2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89" t="s">
        <v>0</v>
      </c>
      <c r="C1" s="89"/>
      <c r="D1" s="89"/>
      <c r="E1" s="90" t="s">
        <v>40</v>
      </c>
      <c r="F1" s="90"/>
      <c r="G1" s="47" t="s">
        <v>41</v>
      </c>
      <c r="H1" s="46"/>
      <c r="L1" s="8" t="s">
        <v>29</v>
      </c>
      <c r="M1" s="3">
        <f>+P1-N7</f>
        <v>0</v>
      </c>
      <c r="N1" s="5" t="s">
        <v>1</v>
      </c>
      <c r="O1" s="6"/>
      <c r="P1" s="7">
        <f>SUM(H7:M7)</f>
        <v>13.3</v>
      </c>
      <c r="Q1" s="3" t="s">
        <v>27</v>
      </c>
    </row>
    <row r="2" spans="1:19" s="8" customFormat="1" ht="35.25" customHeight="1">
      <c r="A2" s="4"/>
      <c r="B2" s="91" t="s">
        <v>2</v>
      </c>
      <c r="C2" s="91"/>
      <c r="D2" s="91"/>
      <c r="E2" s="90"/>
      <c r="F2" s="90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91" t="s">
        <v>25</v>
      </c>
      <c r="C3" s="91"/>
      <c r="D3" s="91"/>
      <c r="E3" s="90" t="s">
        <v>26</v>
      </c>
      <c r="F3" s="90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0.26933299999999999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 t="s">
        <v>30</v>
      </c>
      <c r="F5" s="14"/>
      <c r="G5" s="10" t="s">
        <v>7</v>
      </c>
      <c r="H5" s="21">
        <v>1.1100000000000001</v>
      </c>
      <c r="N5" s="96" t="s">
        <v>8</v>
      </c>
      <c r="O5" s="96"/>
      <c r="P5" s="22">
        <f>P1-P2-P3-P4</f>
        <v>13.3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10" t="s">
        <v>11</v>
      </c>
      <c r="F7" s="111"/>
      <c r="G7" s="25">
        <f t="shared" ref="G7:O7" si="0">SUM(G11:G103)</f>
        <v>0</v>
      </c>
      <c r="H7" s="25">
        <f t="shared" si="0"/>
        <v>0</v>
      </c>
      <c r="I7" s="57">
        <f t="shared" si="0"/>
        <v>0</v>
      </c>
      <c r="J7" s="62">
        <f t="shared" si="0"/>
        <v>13.3</v>
      </c>
      <c r="K7" s="58">
        <f t="shared" si="0"/>
        <v>0</v>
      </c>
      <c r="L7" s="58">
        <f t="shared" si="0"/>
        <v>0</v>
      </c>
      <c r="M7" s="58">
        <f t="shared" si="0"/>
        <v>0</v>
      </c>
      <c r="N7" s="58">
        <f t="shared" si="0"/>
        <v>13.3</v>
      </c>
      <c r="O7" s="59">
        <f t="shared" si="0"/>
        <v>0</v>
      </c>
      <c r="P7" s="13">
        <f>+N7-SUM(I7:M7)</f>
        <v>0</v>
      </c>
    </row>
    <row r="8" spans="1:19" ht="36" customHeight="1" thickTop="1" thickBot="1">
      <c r="A8" s="98"/>
      <c r="B8" s="56"/>
      <c r="C8" s="99" t="s">
        <v>13</v>
      </c>
      <c r="D8" s="100" t="s">
        <v>24</v>
      </c>
      <c r="E8" s="86" t="s">
        <v>14</v>
      </c>
      <c r="F8" s="101" t="s">
        <v>31</v>
      </c>
      <c r="G8" s="102" t="s">
        <v>15</v>
      </c>
      <c r="H8" s="103" t="s">
        <v>16</v>
      </c>
      <c r="I8" s="87" t="s">
        <v>34</v>
      </c>
      <c r="J8" s="87" t="s">
        <v>36</v>
      </c>
      <c r="K8" s="87" t="s">
        <v>35</v>
      </c>
      <c r="L8" s="108" t="s">
        <v>32</v>
      </c>
      <c r="M8" s="109"/>
      <c r="N8" s="97" t="s">
        <v>17</v>
      </c>
      <c r="O8" s="106" t="s">
        <v>18</v>
      </c>
      <c r="P8" s="93" t="s">
        <v>19</v>
      </c>
      <c r="R8" s="2"/>
    </row>
    <row r="9" spans="1:19" ht="36" customHeight="1" thickTop="1" thickBot="1">
      <c r="A9" s="85"/>
      <c r="B9" s="56" t="s">
        <v>12</v>
      </c>
      <c r="C9" s="86"/>
      <c r="D9" s="86"/>
      <c r="E9" s="86"/>
      <c r="F9" s="101"/>
      <c r="G9" s="102"/>
      <c r="H9" s="104"/>
      <c r="I9" s="88" t="s">
        <v>34</v>
      </c>
      <c r="J9" s="88"/>
      <c r="K9" s="88" t="s">
        <v>33</v>
      </c>
      <c r="L9" s="94" t="s">
        <v>22</v>
      </c>
      <c r="M9" s="107" t="s">
        <v>23</v>
      </c>
      <c r="N9" s="84"/>
      <c r="O9" s="92"/>
      <c r="P9" s="93"/>
      <c r="R9" s="2"/>
    </row>
    <row r="10" spans="1:19" ht="37.5" customHeight="1" thickTop="1" thickBot="1">
      <c r="A10" s="85"/>
      <c r="B10" s="51"/>
      <c r="C10" s="86"/>
      <c r="D10" s="86"/>
      <c r="E10" s="86"/>
      <c r="F10" s="101"/>
      <c r="G10" s="26" t="s">
        <v>20</v>
      </c>
      <c r="H10" s="105"/>
      <c r="I10" s="88"/>
      <c r="J10" s="88"/>
      <c r="K10" s="88"/>
      <c r="L10" s="112"/>
      <c r="M10" s="95"/>
      <c r="N10" s="84"/>
      <c r="O10" s="92"/>
      <c r="P10" s="93"/>
      <c r="R10" s="2"/>
    </row>
    <row r="11" spans="1:19" ht="30" customHeight="1" thickTop="1">
      <c r="A11" s="27">
        <v>1</v>
      </c>
      <c r="B11" s="43">
        <v>41394</v>
      </c>
      <c r="C11" s="29" t="s">
        <v>44</v>
      </c>
      <c r="D11" s="29" t="s">
        <v>42</v>
      </c>
      <c r="E11" s="60"/>
      <c r="F11" s="60" t="s">
        <v>43</v>
      </c>
      <c r="G11" s="76"/>
      <c r="H11" s="82">
        <f>IF($E$3="si",($H$5/$H$6*G11),IF($E$3="no",G11*$H$4,0))</f>
        <v>0</v>
      </c>
      <c r="I11" s="63">
        <v>0</v>
      </c>
      <c r="J11" s="63">
        <v>13.3</v>
      </c>
      <c r="K11" s="30"/>
      <c r="L11" s="31"/>
      <c r="M11" s="33"/>
      <c r="N11" s="35">
        <f>SUM(H11:M11)</f>
        <v>13.3</v>
      </c>
      <c r="O11" s="36"/>
      <c r="P11" s="37" t="str">
        <f>IF($F11="Milano","X","")</f>
        <v/>
      </c>
      <c r="R11" s="2"/>
    </row>
    <row r="12" spans="1:19" ht="30" customHeight="1">
      <c r="A12" s="38">
        <v>2</v>
      </c>
      <c r="B12" s="43"/>
      <c r="C12" s="29"/>
      <c r="D12" s="40"/>
      <c r="E12" s="60"/>
      <c r="F12" s="60"/>
      <c r="G12" s="77"/>
      <c r="H12" s="82">
        <f t="shared" ref="H12:H75" si="1">IF($E$3="si",($H$5/$H$6*G12),IF($E$3="no",G12*$H$4,0))</f>
        <v>0</v>
      </c>
      <c r="I12" s="63"/>
      <c r="J12" s="63"/>
      <c r="K12" s="30"/>
      <c r="L12" s="31"/>
      <c r="M12" s="33"/>
      <c r="N12" s="35">
        <f>SUM(H12:M12)</f>
        <v>0</v>
      </c>
      <c r="O12" s="39"/>
      <c r="P12" s="37" t="str">
        <f t="shared" ref="P12:P83" si="2">IF($F12="Milano","X","")</f>
        <v/>
      </c>
      <c r="R12" s="2"/>
    </row>
    <row r="13" spans="1:19" ht="30" customHeight="1">
      <c r="A13" s="38">
        <v>3</v>
      </c>
      <c r="B13" s="43"/>
      <c r="C13" s="29"/>
      <c r="D13" s="29"/>
      <c r="E13" s="60"/>
      <c r="F13" s="60"/>
      <c r="G13" s="77"/>
      <c r="H13" s="82">
        <f t="shared" si="1"/>
        <v>0</v>
      </c>
      <c r="I13" s="63"/>
      <c r="J13" s="63"/>
      <c r="K13" s="30"/>
      <c r="L13" s="31"/>
      <c r="M13" s="33"/>
      <c r="N13" s="35">
        <f>SUM(H13:M13)</f>
        <v>0</v>
      </c>
      <c r="O13" s="39"/>
      <c r="P13" s="37" t="str">
        <f t="shared" si="2"/>
        <v/>
      </c>
      <c r="R13" s="2"/>
    </row>
    <row r="14" spans="1:19" ht="30" customHeight="1">
      <c r="A14" s="38">
        <v>4</v>
      </c>
      <c r="B14" s="28"/>
      <c r="C14" s="29"/>
      <c r="D14" s="29"/>
      <c r="E14" s="60"/>
      <c r="F14" s="60"/>
      <c r="G14" s="77"/>
      <c r="H14" s="82">
        <f t="shared" si="1"/>
        <v>0</v>
      </c>
      <c r="I14" s="63"/>
      <c r="J14" s="63"/>
      <c r="K14" s="30"/>
      <c r="L14" s="31"/>
      <c r="M14" s="33"/>
      <c r="N14" s="35">
        <f t="shared" ref="N14:N18" si="3">SUM(H14:M14)</f>
        <v>0</v>
      </c>
      <c r="O14" s="39"/>
      <c r="P14" s="37" t="str">
        <f t="shared" si="2"/>
        <v/>
      </c>
      <c r="R14" s="2"/>
    </row>
    <row r="15" spans="1:19" ht="30" customHeight="1">
      <c r="A15" s="38">
        <v>5</v>
      </c>
      <c r="B15" s="28"/>
      <c r="C15" s="29"/>
      <c r="D15" s="29"/>
      <c r="E15" s="60"/>
      <c r="F15" s="60"/>
      <c r="G15" s="77"/>
      <c r="H15" s="82">
        <f t="shared" si="1"/>
        <v>0</v>
      </c>
      <c r="I15" s="63"/>
      <c r="J15" s="63"/>
      <c r="K15" s="30"/>
      <c r="L15" s="31"/>
      <c r="M15" s="33"/>
      <c r="N15" s="35">
        <f t="shared" si="3"/>
        <v>0</v>
      </c>
      <c r="O15" s="39"/>
      <c r="P15" s="37" t="str">
        <f t="shared" si="2"/>
        <v/>
      </c>
      <c r="R15" s="2"/>
    </row>
    <row r="16" spans="1:19" ht="30" customHeight="1">
      <c r="A16" s="38">
        <v>6</v>
      </c>
      <c r="B16" s="28"/>
      <c r="C16" s="29"/>
      <c r="D16" s="29"/>
      <c r="E16" s="60"/>
      <c r="F16" s="60"/>
      <c r="G16" s="77"/>
      <c r="H16" s="82">
        <f t="shared" si="1"/>
        <v>0</v>
      </c>
      <c r="I16" s="63"/>
      <c r="J16" s="63"/>
      <c r="K16" s="30"/>
      <c r="L16" s="31"/>
      <c r="M16" s="33"/>
      <c r="N16" s="35">
        <f t="shared" si="3"/>
        <v>0</v>
      </c>
      <c r="O16" s="39"/>
      <c r="P16" s="37" t="str">
        <f t="shared" si="2"/>
        <v/>
      </c>
      <c r="R16" s="2"/>
    </row>
    <row r="17" spans="1:18" ht="30" customHeight="1">
      <c r="A17" s="38">
        <v>7</v>
      </c>
      <c r="B17" s="28"/>
      <c r="C17" s="29"/>
      <c r="D17" s="29"/>
      <c r="E17" s="60"/>
      <c r="F17" s="60"/>
      <c r="G17" s="77"/>
      <c r="H17" s="82">
        <f t="shared" si="1"/>
        <v>0</v>
      </c>
      <c r="I17" s="63"/>
      <c r="J17" s="63"/>
      <c r="K17" s="30"/>
      <c r="L17" s="31"/>
      <c r="M17" s="33"/>
      <c r="N17" s="35">
        <f t="shared" si="3"/>
        <v>0</v>
      </c>
      <c r="O17" s="39"/>
      <c r="P17" s="37" t="str">
        <f t="shared" si="2"/>
        <v/>
      </c>
      <c r="R17" s="2"/>
    </row>
    <row r="18" spans="1:18" ht="30" customHeight="1">
      <c r="A18" s="38">
        <v>8</v>
      </c>
      <c r="B18" s="28"/>
      <c r="C18" s="29"/>
      <c r="D18" s="29"/>
      <c r="E18" s="60"/>
      <c r="F18" s="60"/>
      <c r="G18" s="77"/>
      <c r="H18" s="82">
        <f t="shared" si="1"/>
        <v>0</v>
      </c>
      <c r="I18" s="63"/>
      <c r="J18" s="63"/>
      <c r="K18" s="30"/>
      <c r="L18" s="31"/>
      <c r="M18" s="31"/>
      <c r="N18" s="35">
        <f t="shared" si="3"/>
        <v>0</v>
      </c>
      <c r="O18" s="39"/>
      <c r="P18" s="37" t="str">
        <f t="shared" si="2"/>
        <v/>
      </c>
      <c r="R18" s="2"/>
    </row>
    <row r="19" spans="1:18" ht="30" customHeight="1">
      <c r="A19" s="38">
        <v>9</v>
      </c>
      <c r="B19" s="28"/>
      <c r="C19" s="29"/>
      <c r="D19" s="40"/>
      <c r="E19" s="60"/>
      <c r="F19" s="60"/>
      <c r="G19" s="78"/>
      <c r="H19" s="82">
        <f t="shared" si="1"/>
        <v>0</v>
      </c>
      <c r="I19" s="63"/>
      <c r="J19" s="63"/>
      <c r="K19" s="30"/>
      <c r="L19" s="31"/>
      <c r="M19" s="31"/>
      <c r="N19" s="35">
        <f t="shared" ref="N19:N83" si="4">SUM(H19:M19)</f>
        <v>0</v>
      </c>
      <c r="O19" s="39"/>
      <c r="P19" s="37" t="str">
        <f t="shared" si="2"/>
        <v/>
      </c>
      <c r="R19" s="2"/>
    </row>
    <row r="20" spans="1:18" ht="30" customHeight="1">
      <c r="A20" s="38">
        <v>10</v>
      </c>
      <c r="B20" s="28"/>
      <c r="C20" s="29"/>
      <c r="D20" s="40"/>
      <c r="E20" s="60"/>
      <c r="F20" s="60"/>
      <c r="G20" s="78"/>
      <c r="H20" s="82">
        <f t="shared" si="1"/>
        <v>0</v>
      </c>
      <c r="I20" s="63"/>
      <c r="J20" s="63"/>
      <c r="K20" s="30"/>
      <c r="L20" s="31"/>
      <c r="M20" s="31"/>
      <c r="N20" s="35">
        <f t="shared" si="4"/>
        <v>0</v>
      </c>
      <c r="O20" s="39"/>
      <c r="P20" s="37" t="str">
        <f t="shared" si="2"/>
        <v/>
      </c>
      <c r="R20" s="2"/>
    </row>
    <row r="21" spans="1:18" ht="30" customHeight="1">
      <c r="A21" s="38">
        <v>11</v>
      </c>
      <c r="B21" s="28"/>
      <c r="C21" s="29"/>
      <c r="D21" s="40"/>
      <c r="E21" s="60"/>
      <c r="F21" s="60"/>
      <c r="G21" s="78"/>
      <c r="H21" s="82">
        <f t="shared" si="1"/>
        <v>0</v>
      </c>
      <c r="I21" s="63"/>
      <c r="J21" s="63"/>
      <c r="K21" s="30"/>
      <c r="L21" s="31"/>
      <c r="M21" s="31"/>
      <c r="N21" s="35">
        <f t="shared" si="4"/>
        <v>0</v>
      </c>
      <c r="O21" s="39"/>
      <c r="P21" s="37" t="str">
        <f t="shared" si="2"/>
        <v/>
      </c>
      <c r="R21" s="2"/>
    </row>
    <row r="22" spans="1:18" ht="30" customHeight="1">
      <c r="A22" s="38">
        <v>12</v>
      </c>
      <c r="B22" s="28"/>
      <c r="C22" s="29"/>
      <c r="D22" s="40"/>
      <c r="E22" s="60"/>
      <c r="F22" s="60"/>
      <c r="G22" s="78"/>
      <c r="H22" s="82">
        <f t="shared" si="1"/>
        <v>0</v>
      </c>
      <c r="I22" s="63"/>
      <c r="J22" s="63"/>
      <c r="K22" s="30"/>
      <c r="L22" s="31"/>
      <c r="M22" s="31"/>
      <c r="N22" s="35">
        <f t="shared" si="4"/>
        <v>0</v>
      </c>
      <c r="O22" s="39"/>
      <c r="P22" s="37" t="str">
        <f t="shared" si="2"/>
        <v/>
      </c>
      <c r="R22" s="2"/>
    </row>
    <row r="23" spans="1:18" ht="30" customHeight="1">
      <c r="A23" s="38">
        <v>13</v>
      </c>
      <c r="B23" s="28"/>
      <c r="C23" s="29"/>
      <c r="D23" s="40"/>
      <c r="E23" s="60"/>
      <c r="F23" s="60"/>
      <c r="G23" s="78"/>
      <c r="H23" s="82">
        <f t="shared" si="1"/>
        <v>0</v>
      </c>
      <c r="I23" s="63"/>
      <c r="J23" s="63"/>
      <c r="K23" s="30"/>
      <c r="L23" s="31"/>
      <c r="M23" s="31"/>
      <c r="N23" s="35">
        <f t="shared" si="4"/>
        <v>0</v>
      </c>
      <c r="O23" s="39"/>
      <c r="P23" s="37" t="str">
        <f t="shared" si="2"/>
        <v/>
      </c>
      <c r="R23" s="2"/>
    </row>
    <row r="24" spans="1:18" ht="30" customHeight="1">
      <c r="A24" s="38">
        <v>14</v>
      </c>
      <c r="B24" s="28"/>
      <c r="C24" s="29"/>
      <c r="D24" s="40"/>
      <c r="E24" s="60"/>
      <c r="F24" s="60"/>
      <c r="G24" s="78"/>
      <c r="H24" s="82">
        <f t="shared" si="1"/>
        <v>0</v>
      </c>
      <c r="I24" s="63"/>
      <c r="J24" s="63"/>
      <c r="K24" s="30"/>
      <c r="L24" s="31"/>
      <c r="M24" s="31"/>
      <c r="N24" s="35">
        <f t="shared" si="4"/>
        <v>0</v>
      </c>
      <c r="O24" s="39"/>
      <c r="P24" s="37" t="str">
        <f t="shared" si="2"/>
        <v/>
      </c>
      <c r="R24" s="2"/>
    </row>
    <row r="25" spans="1:18" ht="30" customHeight="1">
      <c r="A25" s="38">
        <v>15</v>
      </c>
      <c r="B25" s="28"/>
      <c r="C25" s="29"/>
      <c r="D25" s="40"/>
      <c r="E25" s="60"/>
      <c r="F25" s="60"/>
      <c r="G25" s="78"/>
      <c r="H25" s="82">
        <f t="shared" si="1"/>
        <v>0</v>
      </c>
      <c r="I25" s="63"/>
      <c r="J25" s="63"/>
      <c r="K25" s="30"/>
      <c r="L25" s="31"/>
      <c r="M25" s="31"/>
      <c r="N25" s="35">
        <f t="shared" si="4"/>
        <v>0</v>
      </c>
      <c r="O25" s="39"/>
      <c r="P25" s="37" t="str">
        <f t="shared" si="2"/>
        <v/>
      </c>
      <c r="R25" s="2"/>
    </row>
    <row r="26" spans="1:18" ht="30" customHeight="1">
      <c r="A26" s="38">
        <v>16</v>
      </c>
      <c r="B26" s="28"/>
      <c r="C26" s="29"/>
      <c r="D26" s="40"/>
      <c r="E26" s="60"/>
      <c r="F26" s="60"/>
      <c r="G26" s="78"/>
      <c r="H26" s="82">
        <f t="shared" si="1"/>
        <v>0</v>
      </c>
      <c r="I26" s="63"/>
      <c r="J26" s="63"/>
      <c r="K26" s="30"/>
      <c r="L26" s="31"/>
      <c r="M26" s="31"/>
      <c r="N26" s="35">
        <f t="shared" si="4"/>
        <v>0</v>
      </c>
      <c r="O26" s="39"/>
      <c r="P26" s="37" t="str">
        <f t="shared" si="2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8"/>
      <c r="H27" s="82">
        <f t="shared" si="1"/>
        <v>0</v>
      </c>
      <c r="I27" s="63"/>
      <c r="J27" s="63"/>
      <c r="K27" s="30"/>
      <c r="L27" s="31"/>
      <c r="M27" s="31"/>
      <c r="N27" s="35">
        <f t="shared" si="4"/>
        <v>0</v>
      </c>
      <c r="O27" s="39"/>
      <c r="P27" s="37" t="str">
        <f t="shared" si="2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8"/>
      <c r="H28" s="82">
        <f t="shared" si="1"/>
        <v>0</v>
      </c>
      <c r="I28" s="63"/>
      <c r="J28" s="63"/>
      <c r="K28" s="30"/>
      <c r="L28" s="31"/>
      <c r="M28" s="31"/>
      <c r="N28" s="35">
        <f t="shared" si="4"/>
        <v>0</v>
      </c>
      <c r="O28" s="39"/>
      <c r="P28" s="37" t="str">
        <f t="shared" si="2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8"/>
      <c r="H29" s="82">
        <f t="shared" si="1"/>
        <v>0</v>
      </c>
      <c r="I29" s="63"/>
      <c r="J29" s="63"/>
      <c r="K29" s="30"/>
      <c r="L29" s="31"/>
      <c r="M29" s="31"/>
      <c r="N29" s="35">
        <f t="shared" si="4"/>
        <v>0</v>
      </c>
      <c r="O29" s="39"/>
      <c r="P29" s="37" t="str">
        <f t="shared" si="2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8"/>
      <c r="H30" s="82">
        <f t="shared" si="1"/>
        <v>0</v>
      </c>
      <c r="I30" s="63"/>
      <c r="J30" s="63"/>
      <c r="K30" s="30"/>
      <c r="L30" s="31"/>
      <c r="M30" s="31"/>
      <c r="N30" s="35">
        <f t="shared" si="4"/>
        <v>0</v>
      </c>
      <c r="O30" s="39"/>
      <c r="P30" s="37" t="str">
        <f t="shared" si="2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4"/>
        <v>0</v>
      </c>
      <c r="O31" s="39"/>
      <c r="P31" s="37" t="str">
        <f t="shared" si="2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4"/>
        <v>0</v>
      </c>
      <c r="O32" s="39"/>
      <c r="P32" s="37" t="str">
        <f t="shared" si="2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4"/>
        <v>0</v>
      </c>
      <c r="O33" s="39"/>
      <c r="P33" s="37" t="str">
        <f t="shared" si="2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4"/>
        <v>0</v>
      </c>
      <c r="O34" s="39"/>
      <c r="P34" s="37" t="str">
        <f t="shared" si="2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4"/>
        <v>0</v>
      </c>
      <c r="O35" s="39"/>
      <c r="P35" s="37" t="str">
        <f t="shared" si="2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4"/>
        <v>0</v>
      </c>
      <c r="O36" s="39"/>
      <c r="P36" s="37" t="str">
        <f t="shared" si="2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4"/>
        <v>0</v>
      </c>
      <c r="O37" s="39"/>
      <c r="P37" s="37" t="str">
        <f t="shared" si="2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4"/>
        <v>0</v>
      </c>
      <c r="O38" s="39"/>
      <c r="P38" s="37" t="str">
        <f t="shared" si="2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4"/>
        <v>0</v>
      </c>
      <c r="O39" s="39"/>
      <c r="P39" s="37" t="str">
        <f t="shared" si="2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4"/>
        <v>0</v>
      </c>
      <c r="O40" s="39"/>
      <c r="P40" s="37" t="str">
        <f t="shared" si="2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4"/>
        <v>0</v>
      </c>
      <c r="O41" s="39"/>
      <c r="P41" s="37" t="str">
        <f t="shared" si="2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4"/>
        <v>0</v>
      </c>
      <c r="O42" s="39"/>
      <c r="P42" s="37" t="str">
        <f t="shared" si="2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4"/>
        <v>0</v>
      </c>
      <c r="O43" s="39"/>
      <c r="P43" s="37" t="str">
        <f t="shared" si="2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4"/>
        <v>0</v>
      </c>
      <c r="O44" s="39"/>
      <c r="P44" s="37" t="str">
        <f t="shared" si="2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4"/>
        <v>0</v>
      </c>
      <c r="O45" s="39"/>
      <c r="P45" s="37" t="str">
        <f t="shared" si="2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4"/>
        <v>0</v>
      </c>
      <c r="O46" s="39"/>
      <c r="P46" s="37" t="str">
        <f t="shared" si="2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4"/>
        <v>0</v>
      </c>
      <c r="O47" s="39"/>
      <c r="P47" s="37" t="str">
        <f t="shared" si="2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4"/>
        <v>0</v>
      </c>
      <c r="O48" s="39"/>
      <c r="P48" s="37" t="str">
        <f t="shared" si="2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4"/>
        <v>0</v>
      </c>
      <c r="O49" s="39"/>
      <c r="P49" s="37" t="str">
        <f t="shared" si="2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4"/>
        <v>0</v>
      </c>
      <c r="O50" s="39"/>
      <c r="P50" s="37" t="str">
        <f t="shared" si="2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4"/>
        <v>0</v>
      </c>
      <c r="O51" s="39"/>
      <c r="P51" s="37" t="str">
        <f t="shared" si="2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4"/>
        <v>0</v>
      </c>
      <c r="O52" s="39"/>
      <c r="P52" s="37" t="str">
        <f t="shared" si="2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4"/>
        <v>0</v>
      </c>
      <c r="O53" s="39"/>
      <c r="P53" s="37" t="str">
        <f t="shared" si="2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4"/>
        <v>0</v>
      </c>
      <c r="O54" s="39"/>
      <c r="P54" s="37" t="str">
        <f t="shared" si="2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4"/>
        <v>0</v>
      </c>
      <c r="O55" s="39"/>
      <c r="P55" s="37" t="str">
        <f t="shared" si="2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4"/>
        <v>0</v>
      </c>
      <c r="O56" s="39"/>
      <c r="P56" s="37" t="str">
        <f t="shared" si="2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4"/>
        <v>0</v>
      </c>
      <c r="O57" s="39"/>
      <c r="P57" s="37" t="str">
        <f t="shared" si="2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4"/>
        <v>0</v>
      </c>
      <c r="O58" s="39"/>
      <c r="P58" s="37" t="str">
        <f t="shared" si="2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4"/>
        <v>0</v>
      </c>
      <c r="O59" s="39"/>
      <c r="P59" s="37" t="str">
        <f t="shared" si="2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4"/>
        <v>0</v>
      </c>
      <c r="O60" s="39"/>
      <c r="P60" s="37" t="str">
        <f t="shared" si="2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4"/>
        <v>0</v>
      </c>
      <c r="O61" s="39"/>
      <c r="P61" s="37" t="str">
        <f t="shared" si="2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4"/>
        <v>0</v>
      </c>
      <c r="O62" s="39"/>
      <c r="P62" s="37" t="str">
        <f t="shared" si="2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4"/>
        <v>0</v>
      </c>
      <c r="O63" s="39"/>
      <c r="P63" s="37" t="str">
        <f t="shared" si="2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4"/>
        <v>0</v>
      </c>
      <c r="O64" s="39"/>
      <c r="P64" s="37" t="str">
        <f t="shared" si="2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4"/>
        <v>0</v>
      </c>
      <c r="O65" s="39"/>
      <c r="P65" s="37" t="str">
        <f t="shared" si="2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4"/>
        <v>0</v>
      </c>
      <c r="O66" s="39"/>
      <c r="P66" s="37" t="str">
        <f t="shared" si="2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4"/>
        <v>0</v>
      </c>
      <c r="O67" s="39"/>
      <c r="P67" s="37" t="str">
        <f t="shared" si="2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4"/>
        <v>0</v>
      </c>
      <c r="O68" s="39"/>
      <c r="P68" s="37" t="str">
        <f t="shared" si="2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4"/>
        <v>0</v>
      </c>
      <c r="O69" s="39"/>
      <c r="P69" s="37" t="str">
        <f t="shared" si="2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4"/>
        <v>0</v>
      </c>
      <c r="O70" s="39"/>
      <c r="P70" s="37" t="str">
        <f t="shared" si="2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4"/>
        <v>0</v>
      </c>
      <c r="O71" s="39"/>
      <c r="P71" s="37" t="str">
        <f t="shared" si="2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4"/>
        <v>0</v>
      </c>
      <c r="O72" s="39"/>
      <c r="P72" s="37" t="str">
        <f t="shared" si="2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4"/>
        <v>0</v>
      </c>
      <c r="O73" s="39"/>
      <c r="P73" s="37" t="str">
        <f t="shared" si="2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4"/>
        <v>0</v>
      </c>
      <c r="O74" s="39"/>
      <c r="P74" s="37" t="str">
        <f t="shared" si="2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4"/>
        <v>0</v>
      </c>
      <c r="O75" s="39"/>
      <c r="P75" s="37" t="str">
        <f t="shared" si="2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102" si="5">IF($E$3="si",($H$5/$H$6*G76),IF($E$3="no",G76*$H$4,0))</f>
        <v>0</v>
      </c>
      <c r="I76" s="63"/>
      <c r="J76" s="63"/>
      <c r="K76" s="30"/>
      <c r="L76" s="31"/>
      <c r="M76" s="31"/>
      <c r="N76" s="35">
        <f t="shared" si="4"/>
        <v>0</v>
      </c>
      <c r="O76" s="39"/>
      <c r="P76" s="37" t="str">
        <f t="shared" si="2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5"/>
        <v>0</v>
      </c>
      <c r="I77" s="63"/>
      <c r="J77" s="63"/>
      <c r="K77" s="30"/>
      <c r="L77" s="31"/>
      <c r="M77" s="31"/>
      <c r="N77" s="35">
        <f t="shared" si="4"/>
        <v>0</v>
      </c>
      <c r="O77" s="39"/>
      <c r="P77" s="37" t="str">
        <f t="shared" si="2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5"/>
        <v>0</v>
      </c>
      <c r="I78" s="63"/>
      <c r="J78" s="63"/>
      <c r="K78" s="31"/>
      <c r="L78" s="31"/>
      <c r="M78" s="31"/>
      <c r="N78" s="35">
        <f t="shared" si="4"/>
        <v>0</v>
      </c>
      <c r="O78" s="39"/>
      <c r="P78" s="37" t="str">
        <f t="shared" si="2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5"/>
        <v>0</v>
      </c>
      <c r="I79" s="64"/>
      <c r="J79" s="64"/>
      <c r="K79" s="44"/>
      <c r="L79" s="31"/>
      <c r="M79" s="31"/>
      <c r="N79" s="35">
        <f t="shared" si="4"/>
        <v>0</v>
      </c>
      <c r="O79" s="39"/>
      <c r="P79" s="37" t="str">
        <f t="shared" si="2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5"/>
        <v>0</v>
      </c>
      <c r="I80" s="64"/>
      <c r="J80" s="64"/>
      <c r="K80" s="44"/>
      <c r="L80" s="31"/>
      <c r="M80" s="33"/>
      <c r="N80" s="35">
        <f t="shared" si="4"/>
        <v>0</v>
      </c>
      <c r="O80" s="39"/>
      <c r="P80" s="37" t="str">
        <f t="shared" si="2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5"/>
        <v>0</v>
      </c>
      <c r="I81" s="64"/>
      <c r="J81" s="64"/>
      <c r="K81" s="44"/>
      <c r="L81" s="31"/>
      <c r="M81" s="33"/>
      <c r="N81" s="35">
        <f t="shared" si="4"/>
        <v>0</v>
      </c>
      <c r="O81" s="39"/>
      <c r="P81" s="37" t="str">
        <f t="shared" si="2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5"/>
        <v>0</v>
      </c>
      <c r="I82" s="64"/>
      <c r="J82" s="64"/>
      <c r="K82" s="44"/>
      <c r="L82" s="31"/>
      <c r="M82" s="33"/>
      <c r="N82" s="35">
        <f t="shared" si="4"/>
        <v>0</v>
      </c>
      <c r="O82" s="39"/>
      <c r="P82" s="37" t="str">
        <f t="shared" si="2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5"/>
        <v>0</v>
      </c>
      <c r="I83" s="64"/>
      <c r="J83" s="64"/>
      <c r="K83" s="44"/>
      <c r="L83" s="31"/>
      <c r="M83" s="33"/>
      <c r="N83" s="35">
        <f t="shared" si="4"/>
        <v>0</v>
      </c>
      <c r="O83" s="39"/>
      <c r="P83" s="37" t="str">
        <f t="shared" si="2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5"/>
        <v>0</v>
      </c>
      <c r="I84" s="32"/>
      <c r="J84" s="32"/>
      <c r="K84" s="33"/>
      <c r="L84" s="33"/>
      <c r="M84" s="34"/>
      <c r="N84" s="35">
        <f t="shared" ref="N84:N86" si="6">SUM(H84:M84)</f>
        <v>0</v>
      </c>
      <c r="O84" s="39"/>
      <c r="P84" s="37" t="str">
        <f t="shared" ref="P84:P88" si="7"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5"/>
        <v>0</v>
      </c>
      <c r="I85" s="32"/>
      <c r="J85" s="32"/>
      <c r="K85" s="33"/>
      <c r="L85" s="33"/>
      <c r="M85" s="34"/>
      <c r="N85" s="35">
        <f t="shared" si="6"/>
        <v>0</v>
      </c>
      <c r="O85" s="39"/>
      <c r="P85" s="37" t="str">
        <f t="shared" si="7"/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5"/>
        <v>0</v>
      </c>
      <c r="I86" s="32"/>
      <c r="J86" s="32"/>
      <c r="K86" s="33"/>
      <c r="L86" s="33"/>
      <c r="M86" s="34"/>
      <c r="N86" s="35">
        <f t="shared" si="6"/>
        <v>0</v>
      </c>
      <c r="O86" s="39"/>
      <c r="P86" s="37" t="str">
        <f t="shared" si="7"/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 t="shared" si="7"/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5"/>
        <v>0</v>
      </c>
      <c r="I88" s="32"/>
      <c r="J88" s="32"/>
      <c r="K88" s="33"/>
      <c r="L88" s="33"/>
      <c r="M88" s="34"/>
      <c r="N88" s="35">
        <f t="shared" ref="N88" si="8">SUM(H88:M88)</f>
        <v>0</v>
      </c>
      <c r="O88" s="39"/>
      <c r="P88" s="37" t="str">
        <f t="shared" si="7"/>
        <v/>
      </c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5"/>
        <v>0</v>
      </c>
      <c r="I89" s="32"/>
      <c r="J89" s="32"/>
      <c r="K89" s="33"/>
      <c r="L89" s="33"/>
      <c r="M89" s="34"/>
      <c r="N89" s="35">
        <f t="shared" ref="N89:N91" si="9">SUM(H89:M89)</f>
        <v>0</v>
      </c>
      <c r="O89" s="39"/>
      <c r="P89" s="37" t="str">
        <f t="shared" ref="P89:P91" si="10">IF(F89="Milano","X","")</f>
        <v/>
      </c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5"/>
        <v>0</v>
      </c>
      <c r="I90" s="32"/>
      <c r="J90" s="32"/>
      <c r="K90" s="33"/>
      <c r="L90" s="33"/>
      <c r="M90" s="34"/>
      <c r="N90" s="35">
        <f t="shared" si="9"/>
        <v>0</v>
      </c>
      <c r="O90" s="39"/>
      <c r="P90" s="37" t="str">
        <f t="shared" si="10"/>
        <v/>
      </c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5"/>
        <v>0</v>
      </c>
      <c r="I91" s="32"/>
      <c r="J91" s="32"/>
      <c r="K91" s="33"/>
      <c r="L91" s="33"/>
      <c r="M91" s="34"/>
      <c r="N91" s="35">
        <f t="shared" si="9"/>
        <v>0</v>
      </c>
      <c r="O91" s="39"/>
      <c r="P91" s="37" t="str">
        <f t="shared" si="10"/>
        <v/>
      </c>
      <c r="R91" s="2"/>
    </row>
    <row r="92" spans="1:18" ht="30" customHeight="1">
      <c r="A92" s="38">
        <v>60</v>
      </c>
      <c r="B92" s="43"/>
      <c r="C92" s="40"/>
      <c r="D92" s="45"/>
      <c r="E92" s="41"/>
      <c r="F92" s="42"/>
      <c r="G92" s="81"/>
      <c r="H92" s="32">
        <f t="shared" si="5"/>
        <v>0</v>
      </c>
      <c r="I92" s="32"/>
      <c r="J92" s="32"/>
      <c r="K92" s="33"/>
      <c r="L92" s="33"/>
      <c r="M92" s="34"/>
      <c r="N92" s="35">
        <f t="shared" ref="N92:N100" si="11">SUM(H92:M92)</f>
        <v>0</v>
      </c>
      <c r="O92" s="39"/>
      <c r="P92" s="37" t="str">
        <f t="shared" ref="P92:P100" si="12">IF(F92="Milano","X","")</f>
        <v/>
      </c>
      <c r="R92" s="2"/>
    </row>
    <row r="93" spans="1:18" ht="30" customHeight="1">
      <c r="A93" s="38">
        <v>61</v>
      </c>
      <c r="B93" s="43"/>
      <c r="C93" s="40"/>
      <c r="D93" s="45"/>
      <c r="E93" s="41"/>
      <c r="F93" s="42"/>
      <c r="G93" s="81"/>
      <c r="H93" s="32">
        <f t="shared" si="5"/>
        <v>0</v>
      </c>
      <c r="I93" s="32"/>
      <c r="J93" s="32"/>
      <c r="K93" s="33"/>
      <c r="L93" s="33"/>
      <c r="M93" s="34"/>
      <c r="N93" s="35">
        <f t="shared" si="11"/>
        <v>0</v>
      </c>
      <c r="O93" s="39"/>
      <c r="P93" s="37" t="str">
        <f t="shared" si="12"/>
        <v/>
      </c>
      <c r="R93" s="2"/>
    </row>
    <row r="94" spans="1:18" ht="30" customHeight="1">
      <c r="A94" s="38">
        <v>62</v>
      </c>
      <c r="B94" s="43"/>
      <c r="C94" s="40"/>
      <c r="D94" s="45"/>
      <c r="E94" s="41"/>
      <c r="F94" s="42"/>
      <c r="G94" s="81"/>
      <c r="H94" s="32">
        <f t="shared" si="5"/>
        <v>0</v>
      </c>
      <c r="I94" s="32"/>
      <c r="J94" s="32"/>
      <c r="K94" s="33"/>
      <c r="L94" s="33"/>
      <c r="M94" s="34"/>
      <c r="N94" s="35">
        <f t="shared" si="11"/>
        <v>0</v>
      </c>
      <c r="O94" s="39"/>
      <c r="P94" s="37" t="str">
        <f t="shared" si="12"/>
        <v/>
      </c>
      <c r="R94" s="2"/>
    </row>
    <row r="95" spans="1:18" ht="30" customHeight="1">
      <c r="A95" s="38">
        <v>63</v>
      </c>
      <c r="B95" s="43"/>
      <c r="C95" s="40"/>
      <c r="D95" s="45"/>
      <c r="E95" s="41"/>
      <c r="F95" s="42"/>
      <c r="G95" s="81"/>
      <c r="H95" s="32">
        <f t="shared" si="5"/>
        <v>0</v>
      </c>
      <c r="I95" s="32"/>
      <c r="J95" s="32"/>
      <c r="K95" s="33"/>
      <c r="L95" s="33"/>
      <c r="M95" s="34"/>
      <c r="N95" s="35">
        <f t="shared" si="11"/>
        <v>0</v>
      </c>
      <c r="O95" s="39"/>
      <c r="P95" s="37" t="str">
        <f t="shared" si="12"/>
        <v/>
      </c>
      <c r="R95" s="2"/>
    </row>
    <row r="96" spans="1:18" ht="30" customHeight="1">
      <c r="A96" s="38">
        <v>64</v>
      </c>
      <c r="B96" s="43"/>
      <c r="C96" s="40"/>
      <c r="D96" s="45"/>
      <c r="E96" s="41"/>
      <c r="F96" s="42"/>
      <c r="G96" s="81"/>
      <c r="H96" s="32">
        <f t="shared" si="5"/>
        <v>0</v>
      </c>
      <c r="I96" s="32"/>
      <c r="J96" s="32"/>
      <c r="K96" s="33"/>
      <c r="L96" s="33"/>
      <c r="M96" s="34"/>
      <c r="N96" s="35">
        <f t="shared" si="11"/>
        <v>0</v>
      </c>
      <c r="O96" s="39"/>
      <c r="P96" s="37" t="str">
        <f t="shared" si="12"/>
        <v/>
      </c>
      <c r="R96" s="2"/>
    </row>
    <row r="97" spans="1:18" ht="30" customHeight="1">
      <c r="A97" s="38">
        <v>65</v>
      </c>
      <c r="B97" s="43"/>
      <c r="C97" s="40"/>
      <c r="D97" s="45"/>
      <c r="E97" s="41"/>
      <c r="F97" s="42"/>
      <c r="G97" s="81"/>
      <c r="H97" s="32">
        <f>IF($E$3="si",($H$5/$H$6*G97),IF($E$3="no",G97*$H$4,0))</f>
        <v>0</v>
      </c>
      <c r="I97" s="32"/>
      <c r="J97" s="32"/>
      <c r="K97" s="33"/>
      <c r="L97" s="33"/>
      <c r="M97" s="34"/>
      <c r="N97" s="35">
        <f t="shared" si="11"/>
        <v>0</v>
      </c>
      <c r="O97" s="39"/>
      <c r="P97" s="37" t="str">
        <f t="shared" si="12"/>
        <v/>
      </c>
      <c r="R97" s="2"/>
    </row>
    <row r="98" spans="1:18" ht="30" customHeight="1">
      <c r="A98" s="38">
        <v>66</v>
      </c>
      <c r="B98" s="43"/>
      <c r="C98" s="40"/>
      <c r="D98" s="45"/>
      <c r="E98" s="41"/>
      <c r="F98" s="42"/>
      <c r="G98" s="81"/>
      <c r="H98" s="32">
        <f t="shared" si="5"/>
        <v>0</v>
      </c>
      <c r="I98" s="32"/>
      <c r="J98" s="32"/>
      <c r="K98" s="33"/>
      <c r="L98" s="33"/>
      <c r="M98" s="34"/>
      <c r="N98" s="35">
        <f t="shared" si="11"/>
        <v>0</v>
      </c>
      <c r="O98" s="39"/>
      <c r="P98" s="37" t="str">
        <f t="shared" si="12"/>
        <v/>
      </c>
      <c r="R98" s="2"/>
    </row>
    <row r="99" spans="1:18" ht="30" customHeight="1">
      <c r="A99" s="38">
        <v>67</v>
      </c>
      <c r="B99" s="43"/>
      <c r="C99" s="40"/>
      <c r="D99" s="45"/>
      <c r="E99" s="41"/>
      <c r="F99" s="42"/>
      <c r="G99" s="81"/>
      <c r="H99" s="32">
        <f t="shared" si="5"/>
        <v>0</v>
      </c>
      <c r="I99" s="32"/>
      <c r="J99" s="32"/>
      <c r="K99" s="33"/>
      <c r="L99" s="33"/>
      <c r="M99" s="34"/>
      <c r="N99" s="35">
        <f t="shared" si="11"/>
        <v>0</v>
      </c>
      <c r="O99" s="39"/>
      <c r="P99" s="37" t="str">
        <f t="shared" si="12"/>
        <v/>
      </c>
      <c r="R99" s="2"/>
    </row>
    <row r="100" spans="1:18" ht="30" customHeight="1">
      <c r="A100" s="38">
        <v>68</v>
      </c>
      <c r="B100" s="43"/>
      <c r="C100" s="40"/>
      <c r="D100" s="45"/>
      <c r="E100" s="41"/>
      <c r="F100" s="42"/>
      <c r="G100" s="81"/>
      <c r="H100" s="32">
        <f t="shared" si="5"/>
        <v>0</v>
      </c>
      <c r="I100" s="32"/>
      <c r="J100" s="32"/>
      <c r="K100" s="33"/>
      <c r="L100" s="33"/>
      <c r="M100" s="34"/>
      <c r="N100" s="35">
        <f t="shared" si="11"/>
        <v>0</v>
      </c>
      <c r="O100" s="39"/>
      <c r="P100" s="37" t="str">
        <f t="shared" si="12"/>
        <v/>
      </c>
      <c r="R100" s="2"/>
    </row>
    <row r="101" spans="1:18" ht="30" customHeight="1">
      <c r="A101" s="38">
        <v>69</v>
      </c>
      <c r="B101" s="43"/>
      <c r="C101" s="40"/>
      <c r="D101" s="45"/>
      <c r="E101" s="41"/>
      <c r="F101" s="42"/>
      <c r="G101" s="81"/>
      <c r="H101" s="32">
        <f t="shared" si="5"/>
        <v>0</v>
      </c>
      <c r="I101" s="32"/>
      <c r="J101" s="32"/>
      <c r="K101" s="33"/>
      <c r="L101" s="33"/>
      <c r="M101" s="34"/>
      <c r="N101" s="35">
        <f t="shared" ref="N101:N102" si="13">SUM(H101:M101)</f>
        <v>0</v>
      </c>
      <c r="O101" s="39"/>
      <c r="P101" s="37" t="str">
        <f t="shared" ref="P101:P102" si="14">IF(F101="Milano","X","")</f>
        <v/>
      </c>
      <c r="R101" s="2"/>
    </row>
    <row r="102" spans="1:18" ht="30" customHeight="1">
      <c r="A102" s="38">
        <v>70</v>
      </c>
      <c r="B102" s="43"/>
      <c r="C102" s="40"/>
      <c r="D102" s="45"/>
      <c r="E102" s="41"/>
      <c r="F102" s="42"/>
      <c r="G102" s="81"/>
      <c r="H102" s="32">
        <f t="shared" si="5"/>
        <v>0</v>
      </c>
      <c r="I102" s="32"/>
      <c r="J102" s="32"/>
      <c r="K102" s="33"/>
      <c r="L102" s="33"/>
      <c r="M102" s="34"/>
      <c r="N102" s="35">
        <f t="shared" si="13"/>
        <v>0</v>
      </c>
      <c r="O102" s="39"/>
      <c r="P102" s="37" t="str">
        <f t="shared" si="14"/>
        <v/>
      </c>
      <c r="R102" s="2"/>
    </row>
    <row r="103" spans="1:18" ht="30" customHeight="1">
      <c r="A103" s="38">
        <v>71</v>
      </c>
      <c r="B103" s="43"/>
      <c r="C103" s="40"/>
      <c r="D103" s="45"/>
      <c r="E103" s="41"/>
      <c r="F103" s="42"/>
      <c r="G103" s="81"/>
      <c r="H103" s="32">
        <f t="shared" ref="H103" si="15">IF($E$3="si",($H$5/$H$6*G103),IF($E$3="no",G103*$H$4,0))</f>
        <v>0</v>
      </c>
      <c r="I103" s="32"/>
      <c r="J103" s="32"/>
      <c r="K103" s="33"/>
      <c r="L103" s="33"/>
      <c r="M103" s="34"/>
      <c r="N103" s="35">
        <f t="shared" ref="N103" si="16">SUM(H103:M103)</f>
        <v>0</v>
      </c>
      <c r="O103" s="39"/>
      <c r="P103" s="37" t="str">
        <f t="shared" ref="P103" si="17">IF(F103="Milano","X","")</f>
        <v/>
      </c>
      <c r="R103" s="2"/>
    </row>
    <row r="104" spans="1:18" ht="30" customHeight="1">
      <c r="R104" s="2"/>
    </row>
    <row r="105" spans="1:18" ht="30" customHeight="1">
      <c r="A105" s="53"/>
      <c r="B105" s="54"/>
      <c r="C105" s="54"/>
      <c r="D105" s="54"/>
      <c r="E105" s="54"/>
      <c r="F105" s="54"/>
      <c r="G105" s="54"/>
      <c r="H105" s="54"/>
      <c r="I105" s="54"/>
      <c r="J105" s="83"/>
      <c r="K105" s="83"/>
      <c r="L105" s="54"/>
      <c r="M105" s="54"/>
      <c r="N105" s="54"/>
      <c r="O105" s="54"/>
      <c r="P105" s="83"/>
      <c r="R105" s="2"/>
    </row>
    <row r="106" spans="1:18" ht="30" customHeight="1">
      <c r="A106" s="66"/>
      <c r="B106" s="67"/>
      <c r="C106" s="68"/>
      <c r="D106" s="69"/>
      <c r="E106" s="69"/>
      <c r="F106" s="70"/>
      <c r="G106" s="71"/>
      <c r="H106" s="72"/>
      <c r="I106" s="73"/>
      <c r="J106" s="83"/>
      <c r="K106" s="83"/>
      <c r="L106" s="73"/>
      <c r="M106" s="73"/>
      <c r="N106" s="74"/>
      <c r="O106" s="75"/>
      <c r="P106" s="83"/>
      <c r="R106" s="2"/>
    </row>
    <row r="107" spans="1:18" ht="30" customHeight="1">
      <c r="A107" s="53"/>
      <c r="B107" s="65" t="s">
        <v>37</v>
      </c>
      <c r="C107" s="65"/>
      <c r="D107" s="65"/>
      <c r="E107" s="54"/>
      <c r="F107" s="54"/>
      <c r="G107" s="65" t="s">
        <v>39</v>
      </c>
      <c r="H107" s="65"/>
      <c r="I107" s="65"/>
      <c r="J107" s="83"/>
      <c r="K107" s="83"/>
      <c r="L107" s="65" t="s">
        <v>38</v>
      </c>
      <c r="M107" s="65"/>
      <c r="N107" s="65"/>
      <c r="O107" s="54"/>
      <c r="P107" s="83"/>
      <c r="R107" s="2"/>
    </row>
    <row r="108" spans="1:18" ht="30" customHeight="1">
      <c r="A108" s="53"/>
      <c r="B108" s="54"/>
      <c r="C108" s="54"/>
      <c r="D108" s="54"/>
      <c r="E108" s="54"/>
      <c r="F108" s="54"/>
      <c r="G108" s="54"/>
      <c r="H108" s="54"/>
      <c r="I108" s="54"/>
      <c r="J108" s="83"/>
      <c r="K108" s="83"/>
      <c r="L108" s="54"/>
      <c r="M108" s="54"/>
      <c r="N108" s="54"/>
      <c r="O108" s="54"/>
      <c r="P108" s="83"/>
      <c r="R108" s="2"/>
    </row>
    <row r="109" spans="1:18" ht="30" customHeight="1">
      <c r="A109" s="53"/>
      <c r="B109" s="54"/>
      <c r="C109" s="54"/>
      <c r="D109" s="54"/>
      <c r="E109" s="54"/>
      <c r="F109" s="54"/>
      <c r="G109" s="54"/>
      <c r="H109" s="54"/>
      <c r="I109" s="54"/>
      <c r="J109" s="83"/>
      <c r="K109" s="83"/>
      <c r="L109" s="54"/>
      <c r="M109" s="54"/>
      <c r="N109" s="54"/>
      <c r="O109" s="54"/>
      <c r="P109" s="83"/>
      <c r="R109" s="2"/>
    </row>
    <row r="110" spans="1:18" ht="30" customHeight="1">
      <c r="R110" s="2"/>
    </row>
    <row r="111" spans="1:18" ht="30" customHeight="1">
      <c r="R111" s="2"/>
    </row>
    <row r="112" spans="1:18" ht="30" customHeight="1">
      <c r="R112" s="2"/>
    </row>
    <row r="113" spans="18:18" ht="30" customHeight="1">
      <c r="R113" s="2"/>
    </row>
    <row r="114" spans="18:18" ht="30" customHeight="1">
      <c r="R114" s="2"/>
    </row>
    <row r="115" spans="18:18" ht="30" customHeight="1">
      <c r="R115" s="2"/>
    </row>
    <row r="116" spans="18:18" ht="30" customHeight="1">
      <c r="R116" s="2"/>
    </row>
    <row r="117" spans="18:18" ht="30" customHeight="1">
      <c r="R117" s="2"/>
    </row>
    <row r="118" spans="18:18" ht="30" customHeight="1">
      <c r="R118" s="2"/>
    </row>
    <row r="119" spans="18:18" ht="30" customHeight="1">
      <c r="R119" s="2"/>
    </row>
    <row r="120" spans="18:18" ht="30" customHeight="1">
      <c r="R120" s="2"/>
    </row>
    <row r="121" spans="18:18" ht="30" customHeight="1">
      <c r="R121" s="2"/>
    </row>
    <row r="122" spans="18:18" ht="30" customHeight="1">
      <c r="R122" s="2"/>
    </row>
    <row r="123" spans="18:18" ht="30" customHeight="1">
      <c r="R123" s="2"/>
    </row>
    <row r="124" spans="18:18" ht="30" customHeight="1">
      <c r="R124" s="2"/>
    </row>
    <row r="125" spans="18:18" ht="30" customHeight="1">
      <c r="R125" s="2"/>
    </row>
    <row r="126" spans="18:18" ht="30" customHeight="1">
      <c r="R126" s="2"/>
    </row>
    <row r="127" spans="18:18" ht="30" customHeight="1">
      <c r="R127" s="2"/>
    </row>
    <row r="128" spans="18:18" ht="30" customHeight="1">
      <c r="R128" s="2"/>
    </row>
    <row r="129" spans="17:18" ht="30" customHeight="1">
      <c r="R129" s="2"/>
    </row>
    <row r="131" spans="17:18">
      <c r="Q131" s="3"/>
    </row>
    <row r="132" spans="17:18">
      <c r="Q132" s="3"/>
    </row>
    <row r="133" spans="17:18">
      <c r="Q133" s="3"/>
    </row>
    <row r="134" spans="17:18">
      <c r="Q134" s="3"/>
    </row>
    <row r="135" spans="17:18"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6 N11:N103">
      <formula1>0</formula1>
      <formula2>0</formula2>
    </dataValidation>
    <dataValidation type="decimal" operator="greaterThanOrEqual" allowBlank="1" showErrorMessage="1" errorTitle="Valore" error="Inserire un numero maggiore o uguale a 0 (zero)!" sqref="H106:M106 L11:M83 K17:K83 H11:K11 H12:J83 H84:M103">
      <formula1>0</formula1>
      <formula2>0</formula2>
    </dataValidation>
    <dataValidation type="textLength" operator="greaterThan" allowBlank="1" showErrorMessage="1" sqref="D106:E106 E79:F83 F19:F77 D84:E103">
      <formula1>1</formula1>
      <formula2>0</formula2>
    </dataValidation>
    <dataValidation type="textLength" operator="greaterThan" sqref="F106 G79:G83 G19:G76 F84:F103">
      <formula1>1</formula1>
      <formula2>0</formula2>
    </dataValidation>
    <dataValidation type="date" operator="greaterThanOrEqual" showErrorMessage="1" errorTitle="Data" error="Inserire una data superiore al 1/11/2000" sqref="B106 B12:C12 B11 B13 B79:B103">
      <formula1>36831</formula1>
      <formula2>0</formula2>
    </dataValidation>
    <dataValidation type="textLength" operator="greaterThan" allowBlank="1" sqref="C106 D12 D77 D79:D83 C84:C10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2013-05-07T14:18:20Z</cp:lastPrinted>
  <dcterms:created xsi:type="dcterms:W3CDTF">2007-03-06T14:42:56Z</dcterms:created>
  <dcterms:modified xsi:type="dcterms:W3CDTF">2013-05-08T09:14:37Z</dcterms:modified>
</cp:coreProperties>
</file>