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730" windowHeight="11760" tabRatio="433"/>
  </bookViews>
  <sheets>
    <sheet name="Nota Spese EUR" sheetId="3" r:id="rId1"/>
  </sheets>
  <definedNames>
    <definedName name="_xlnm.Print_Area" localSheetId="0">'Nota Spese EUR'!$A$1:$R$23</definedName>
    <definedName name="_xlnm.Print_Titles" localSheetId="0">'Nota Spese EUR'!$1:$10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3"/>
  <c r="N11"/>
  <c r="M7"/>
  <c r="P1"/>
  <c r="O7"/>
  <c r="H11"/>
  <c r="H12"/>
  <c r="N12"/>
  <c r="H13"/>
  <c r="N13"/>
  <c r="H14"/>
  <c r="N14"/>
  <c r="H15"/>
  <c r="N15"/>
  <c r="H16"/>
  <c r="N16"/>
  <c r="H17"/>
  <c r="N17"/>
  <c r="H18"/>
  <c r="N18"/>
  <c r="K7"/>
  <c r="H7"/>
  <c r="I7"/>
  <c r="J7"/>
  <c r="L7"/>
  <c r="P16"/>
  <c r="P17"/>
  <c r="P18"/>
  <c r="P15"/>
  <c r="P13"/>
  <c r="P12"/>
  <c r="P11"/>
  <c r="P3"/>
  <c r="G7"/>
  <c r="P7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<sst xmlns="http://schemas.openxmlformats.org/spreadsheetml/2006/main" count="64" uniqueCount="51">
  <si>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</si>
  <si>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</si>
  <si>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</si>
  <si>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</si>
  <si>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</si>
  <si>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</si>
  <si>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</si>
  <si>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</si>
  <si>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</si>
  <si>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</si>
  <si>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</si>
  <si>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</si>
  <si>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</si>
  <si>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</si>
  <si>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</si>
  <si>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</si>
  <si>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</si>
  <si>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</si>
  <si>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</si>
  <si>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</si>
  <si>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</si>
  <si>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</si>
  <si>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</si>
  <si>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</si>
  <si>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</si>
  <si>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</si>
  <si>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</si>
  <si>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</si>
  <si>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</si>
  <si>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</si>
  <si>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</si>
  <si>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</si>
  <si>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</si>
  <si>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</si>
  <si>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</si>
  <si>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</si>
  <si>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</si>
  <si>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</si>
  <si>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</si>
  <si>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</si>
  <si>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</si>
  <si>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</si>
  <si>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Dicembre</t>
  </si>
  <si>
    <t>12_01</t>
  </si>
  <si>
    <t>Interna</t>
  </si>
  <si>
    <t>Colazione FAE</t>
  </si>
  <si>
    <t>Italia</t>
  </si>
  <si>
    <t>EUR</t>
  </si>
  <si>
    <t>Pranzo FAE</t>
  </si>
  <si>
    <t>Credito Skype</t>
  </si>
  <si>
    <t>Abbonamento Linkedin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</si>
</sst>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thin">
        <color auto="1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</borders>
  <cellStyleXfs count="248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170" fontId="1" fillId="0" borderId="53" xfId="0" applyNumberFormat="1" applyFont="1" applyBorder="1" applyAlignment="1" applyProtection="1">
      <alignment horizontal="right" vertical="center"/>
      <protection locked="0"/>
    </xf>
    <xf numFmtId="170" fontId="1" fillId="0" borderId="54" xfId="0" applyNumberFormat="1" applyFont="1" applyBorder="1" applyAlignment="1" applyProtection="1">
      <alignment horizontal="right" vertical="center"/>
      <protection locked="0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0" fontId="2" fillId="3" borderId="28" xfId="0" applyFont="1" applyFill="1" applyBorder="1" applyAlignment="1" applyProtection="1">
      <alignment horizontal="center" vertical="center" wrapText="1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textRotation="18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</cellXfs>
  <cellStyles count="248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tabSelected="1" view="pageBreakPreview" topLeftCell="G1" zoomScale="60" workbookViewId="0">
      <pane ySplit="5" topLeftCell="A6" activePane="bottomLeft" state="frozen"/>
      <selection pane="bottomLeft" activeCell="N8" sqref="N8:N10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91" t="s">
        <v>0</v>
      </c>
      <c r="C1" s="91"/>
      <c r="D1" s="92" t="s">
        <v>39</v>
      </c>
      <c r="E1" s="92"/>
      <c r="F1" s="38" t="s">
        <v>42</v>
      </c>
      <c r="G1" s="37" t="s">
        <v>43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123.05000000000001</v>
      </c>
      <c r="Q1" s="3" t="s">
        <v>26</v>
      </c>
    </row>
    <row r="2" spans="1:18" s="7" customFormat="1" ht="57.75" customHeight="1">
      <c r="A2" s="4"/>
      <c r="B2" s="93" t="s">
        <v>2</v>
      </c>
      <c r="C2" s="93"/>
      <c r="D2" s="92" t="s">
        <v>40</v>
      </c>
      <c r="E2" s="92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93" t="s">
        <v>24</v>
      </c>
      <c r="C3" s="93"/>
      <c r="D3" s="92" t="s">
        <v>26</v>
      </c>
      <c r="E3" s="92"/>
      <c r="N3" s="9" t="s">
        <v>4</v>
      </c>
      <c r="O3" s="10"/>
      <c r="P3" s="45">
        <f>+O7</f>
        <v>109.05000000000001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1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2"/>
      <c r="E5" s="13"/>
      <c r="F5" s="9" t="s">
        <v>7</v>
      </c>
      <c r="G5" s="51">
        <v>1.726</v>
      </c>
      <c r="N5" s="100" t="s">
        <v>8</v>
      </c>
      <c r="O5" s="100"/>
      <c r="P5" s="41">
        <f>P1-P2-P3-P4</f>
        <v>14</v>
      </c>
      <c r="Q5" s="12"/>
    </row>
    <row r="6" spans="1:18" s="7" customFormat="1" ht="43.5" customHeight="1" thickTop="1" thickBot="1">
      <c r="A6" s="4"/>
      <c r="B6" s="39" t="s">
        <v>41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1" t="s">
        <v>27</v>
      </c>
      <c r="B7" s="102"/>
      <c r="C7" s="103"/>
      <c r="D7" s="76" t="s">
        <v>10</v>
      </c>
      <c r="E7" s="77"/>
      <c r="F7" s="77"/>
      <c r="G7" s="71">
        <f>SUM(G12:G18)</f>
        <v>0</v>
      </c>
      <c r="H7" s="69">
        <f>SUM(H12:H18)</f>
        <v>0</v>
      </c>
      <c r="I7" s="53">
        <f>SUM(I12:I18)</f>
        <v>0</v>
      </c>
      <c r="J7" s="53">
        <f>SUM(J12:J18)</f>
        <v>0</v>
      </c>
      <c r="K7" s="53">
        <f>SUM(K11:K18)</f>
        <v>83.45</v>
      </c>
      <c r="L7" s="53">
        <f>SUM(L12:L18)</f>
        <v>0</v>
      </c>
      <c r="M7" s="54">
        <f>SUM(M11:M18)</f>
        <v>39.6</v>
      </c>
      <c r="N7" s="52">
        <f>SUM(N11:N18)</f>
        <v>123.05000000000001</v>
      </c>
      <c r="O7" s="55">
        <f>SUM(O11:O18)</f>
        <v>109.05000000000001</v>
      </c>
      <c r="P7" s="12">
        <f>+N7-SUM(H7:M7)</f>
        <v>0</v>
      </c>
    </row>
    <row r="8" spans="1:18" ht="36" customHeight="1" thickTop="1" thickBot="1">
      <c r="A8" s="78"/>
      <c r="B8" s="79" t="s">
        <v>11</v>
      </c>
      <c r="C8" s="79" t="s">
        <v>12</v>
      </c>
      <c r="D8" s="80" t="s">
        <v>23</v>
      </c>
      <c r="E8" s="79" t="s">
        <v>30</v>
      </c>
      <c r="F8" s="82" t="s">
        <v>29</v>
      </c>
      <c r="G8" s="83" t="s">
        <v>13</v>
      </c>
      <c r="H8" s="85" t="s">
        <v>14</v>
      </c>
      <c r="I8" s="87" t="s">
        <v>32</v>
      </c>
      <c r="J8" s="86" t="s">
        <v>34</v>
      </c>
      <c r="K8" s="86" t="s">
        <v>33</v>
      </c>
      <c r="L8" s="104" t="s">
        <v>20</v>
      </c>
      <c r="M8" s="105"/>
      <c r="N8" s="75" t="s">
        <v>15</v>
      </c>
      <c r="O8" s="94" t="s">
        <v>16</v>
      </c>
      <c r="P8" s="95" t="s">
        <v>17</v>
      </c>
      <c r="Q8" s="2"/>
      <c r="R8" s="88" t="s">
        <v>35</v>
      </c>
    </row>
    <row r="9" spans="1:18" ht="36" customHeight="1" thickTop="1" thickBot="1">
      <c r="A9" s="78"/>
      <c r="B9" s="79" t="s">
        <v>11</v>
      </c>
      <c r="C9" s="79"/>
      <c r="D9" s="81"/>
      <c r="E9" s="79"/>
      <c r="F9" s="82"/>
      <c r="G9" s="84"/>
      <c r="H9" s="85" t="s">
        <v>32</v>
      </c>
      <c r="I9" s="87" t="s">
        <v>32</v>
      </c>
      <c r="J9" s="87"/>
      <c r="K9" s="87" t="s">
        <v>31</v>
      </c>
      <c r="L9" s="96" t="s">
        <v>21</v>
      </c>
      <c r="M9" s="98" t="s">
        <v>22</v>
      </c>
      <c r="N9" s="75"/>
      <c r="O9" s="94"/>
      <c r="P9" s="95"/>
      <c r="Q9" s="2"/>
      <c r="R9" s="89"/>
    </row>
    <row r="10" spans="1:18" ht="37.5" customHeight="1" thickTop="1" thickBot="1">
      <c r="A10" s="78"/>
      <c r="B10" s="79"/>
      <c r="C10" s="79"/>
      <c r="D10" s="81"/>
      <c r="E10" s="79"/>
      <c r="F10" s="82"/>
      <c r="G10" s="68" t="s">
        <v>18</v>
      </c>
      <c r="H10" s="85"/>
      <c r="I10" s="87"/>
      <c r="J10" s="87"/>
      <c r="K10" s="87"/>
      <c r="L10" s="97"/>
      <c r="M10" s="99"/>
      <c r="N10" s="75"/>
      <c r="O10" s="94"/>
      <c r="P10" s="95"/>
      <c r="Q10" s="2"/>
      <c r="R10" s="90"/>
    </row>
    <row r="11" spans="1:18" ht="30" customHeight="1" thickTop="1">
      <c r="A11" s="20">
        <v>1</v>
      </c>
      <c r="B11" s="36">
        <v>41610</v>
      </c>
      <c r="C11" s="22" t="s">
        <v>44</v>
      </c>
      <c r="D11" s="23" t="s">
        <v>45</v>
      </c>
      <c r="E11" s="23" t="s">
        <v>46</v>
      </c>
      <c r="F11" s="23" t="s">
        <v>47</v>
      </c>
      <c r="G11" s="67"/>
      <c r="H11" s="26">
        <f t="shared" ref="H11:H18" si="0">IF($D$3="si",($G$5/$G$6*G11),IF($D$3="no",G11*$G$4,0))</f>
        <v>0</v>
      </c>
      <c r="I11" s="27"/>
      <c r="J11" s="28"/>
      <c r="K11" s="72"/>
      <c r="L11" s="29"/>
      <c r="M11" s="30">
        <v>14</v>
      </c>
      <c r="N11" s="31">
        <f>SUM(H11:M11)</f>
        <v>14</v>
      </c>
      <c r="O11" s="35"/>
      <c r="P11" s="33" t="str">
        <f t="shared" ref="P11:P18" si="1">IF(F11="Milano","X","")</f>
        <v/>
      </c>
      <c r="Q11" s="2"/>
      <c r="R11" s="46"/>
    </row>
    <row r="12" spans="1:18" ht="30" customHeight="1">
      <c r="A12" s="34">
        <v>2</v>
      </c>
      <c r="B12" s="36">
        <v>41610</v>
      </c>
      <c r="C12" s="22" t="s">
        <v>44</v>
      </c>
      <c r="D12" s="23" t="s">
        <v>48</v>
      </c>
      <c r="E12" s="23" t="s">
        <v>46</v>
      </c>
      <c r="F12" s="23" t="s">
        <v>47</v>
      </c>
      <c r="G12" s="67"/>
      <c r="H12" s="26">
        <f t="shared" si="0"/>
        <v>0</v>
      </c>
      <c r="I12" s="27"/>
      <c r="J12" s="28"/>
      <c r="K12" s="73"/>
      <c r="L12" s="29"/>
      <c r="M12" s="30">
        <v>25.6</v>
      </c>
      <c r="N12" s="31">
        <f>SUM(H12:M12)</f>
        <v>25.6</v>
      </c>
      <c r="O12" s="32">
        <v>25.6</v>
      </c>
      <c r="P12" s="33" t="str">
        <f t="shared" si="1"/>
        <v/>
      </c>
      <c r="Q12" s="2"/>
      <c r="R12" s="46"/>
    </row>
    <row r="13" spans="1:18" ht="30" customHeight="1">
      <c r="A13" s="34">
        <v>3</v>
      </c>
      <c r="B13" s="36">
        <v>41611</v>
      </c>
      <c r="C13" s="22" t="s">
        <v>44</v>
      </c>
      <c r="D13" s="23" t="s">
        <v>49</v>
      </c>
      <c r="E13" s="23" t="s">
        <v>46</v>
      </c>
      <c r="F13" s="23" t="s">
        <v>47</v>
      </c>
      <c r="G13" s="25"/>
      <c r="H13" s="26">
        <f t="shared" si="0"/>
        <v>0</v>
      </c>
      <c r="I13" s="27"/>
      <c r="J13" s="28"/>
      <c r="K13" s="73">
        <v>11.5</v>
      </c>
      <c r="L13" s="29"/>
      <c r="M13" s="30"/>
      <c r="N13" s="31">
        <f>SUM(H13:L13)</f>
        <v>11.5</v>
      </c>
      <c r="O13" s="35">
        <v>11.5</v>
      </c>
      <c r="P13" s="33" t="str">
        <f t="shared" si="1"/>
        <v/>
      </c>
      <c r="Q13" s="2"/>
      <c r="R13" s="47"/>
    </row>
    <row r="14" spans="1:18" ht="30" customHeight="1">
      <c r="A14" s="34">
        <v>4</v>
      </c>
      <c r="B14" s="36">
        <v>41622</v>
      </c>
      <c r="C14" s="22" t="s">
        <v>44</v>
      </c>
      <c r="D14" s="23" t="s">
        <v>50</v>
      </c>
      <c r="E14" s="23" t="s">
        <v>46</v>
      </c>
      <c r="F14" s="23" t="s">
        <v>47</v>
      </c>
      <c r="G14" s="25"/>
      <c r="H14" s="26">
        <f t="shared" si="0"/>
        <v>0</v>
      </c>
      <c r="I14" s="27"/>
      <c r="J14" s="28"/>
      <c r="K14" s="73">
        <v>71.95</v>
      </c>
      <c r="L14" s="29"/>
      <c r="M14" s="30"/>
      <c r="N14" s="31">
        <f>SUM(H14:M14)</f>
        <v>71.95</v>
      </c>
      <c r="O14" s="35">
        <v>71.95</v>
      </c>
      <c r="P14" s="33"/>
      <c r="Q14" s="2"/>
      <c r="R14" s="47"/>
    </row>
    <row r="15" spans="1:18" ht="30" customHeight="1">
      <c r="A15" s="34">
        <v>5</v>
      </c>
      <c r="B15" s="36"/>
      <c r="C15" s="22"/>
      <c r="D15" s="23"/>
      <c r="E15" s="23"/>
      <c r="F15" s="24"/>
      <c r="G15" s="25"/>
      <c r="H15" s="26">
        <f t="shared" si="0"/>
        <v>0</v>
      </c>
      <c r="I15" s="27"/>
      <c r="J15" s="28"/>
      <c r="K15" s="73"/>
      <c r="L15" s="29"/>
      <c r="M15" s="30"/>
      <c r="N15" s="31">
        <f>SUM(H15:M15)</f>
        <v>0</v>
      </c>
      <c r="O15" s="35"/>
      <c r="P15" s="33" t="str">
        <f t="shared" si="1"/>
        <v/>
      </c>
      <c r="Q15" s="2"/>
      <c r="R15" s="48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>
        <f t="shared" si="0"/>
        <v>0</v>
      </c>
      <c r="I16" s="27"/>
      <c r="J16" s="28"/>
      <c r="K16" s="73"/>
      <c r="L16" s="29"/>
      <c r="M16" s="30"/>
      <c r="N16" s="31">
        <f>SUM(H16:M16)</f>
        <v>0</v>
      </c>
      <c r="O16" s="35"/>
      <c r="P16" s="33" t="str">
        <f t="shared" si="1"/>
        <v/>
      </c>
      <c r="Q16" s="2"/>
      <c r="R16" s="48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0"/>
        <v>0</v>
      </c>
      <c r="I17" s="27"/>
      <c r="J17" s="28"/>
      <c r="K17" s="74"/>
      <c r="L17" s="29"/>
      <c r="M17" s="30"/>
      <c r="N17" s="31">
        <f>SUM(H17:M17)</f>
        <v>0</v>
      </c>
      <c r="O17" s="35"/>
      <c r="P17" s="33" t="str">
        <f t="shared" si="1"/>
        <v/>
      </c>
      <c r="Q17" s="2"/>
      <c r="R17" s="48"/>
    </row>
    <row r="18" spans="1:18" ht="30" customHeight="1">
      <c r="A18" s="34">
        <v>8</v>
      </c>
      <c r="B18" s="21"/>
      <c r="C18" s="22"/>
      <c r="D18" s="23"/>
      <c r="E18" s="23"/>
      <c r="F18" s="23"/>
      <c r="G18" s="25"/>
      <c r="H18" s="26">
        <f t="shared" si="0"/>
        <v>0</v>
      </c>
      <c r="I18" s="27"/>
      <c r="J18" s="28"/>
      <c r="K18" s="74"/>
      <c r="L18" s="29"/>
      <c r="M18" s="30"/>
      <c r="N18" s="31">
        <f>SUM(H18:M18)</f>
        <v>0</v>
      </c>
      <c r="O18" s="35"/>
      <c r="P18" s="33" t="str">
        <f t="shared" si="1"/>
        <v/>
      </c>
      <c r="Q18" s="2"/>
      <c r="R18" s="49"/>
    </row>
    <row r="19" spans="1:18" ht="54.7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8">
      <c r="A20" s="56"/>
      <c r="B20" s="57"/>
      <c r="C20" s="58"/>
      <c r="D20" s="59"/>
      <c r="E20" s="59"/>
      <c r="F20" s="60"/>
      <c r="G20" s="61"/>
      <c r="H20" s="62"/>
      <c r="I20" s="63"/>
      <c r="J20" s="63"/>
      <c r="K20" s="63"/>
      <c r="L20" s="63"/>
      <c r="M20" s="63"/>
      <c r="N20" s="64"/>
      <c r="O20" s="65"/>
      <c r="P20" s="66"/>
    </row>
    <row r="21" spans="1:18">
      <c r="A21" s="43"/>
      <c r="B21" s="50" t="s">
        <v>36</v>
      </c>
      <c r="C21" s="50"/>
      <c r="D21" s="50"/>
      <c r="E21" s="44"/>
      <c r="F21" s="44"/>
      <c r="G21" s="50" t="s">
        <v>38</v>
      </c>
      <c r="H21" s="50"/>
      <c r="I21" s="50"/>
      <c r="J21" s="44"/>
      <c r="K21" s="44"/>
      <c r="L21" s="50" t="s">
        <v>37</v>
      </c>
      <c r="M21" s="50"/>
      <c r="N21" s="50"/>
      <c r="O21" s="44"/>
      <c r="P21" s="66"/>
    </row>
    <row r="22" spans="1:18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6"/>
    </row>
    <row r="23" spans="1:18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3" type="noConversion"/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7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K12:K14 K18:L18 L11:L17 J11:K11 K16 J12:J18 H11:H1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EUR</vt:lpstr>
      <vt:lpstr>'Nota Spese EUR'!Print_Area</vt:lpstr>
      <vt:lpstr>'Nota Spese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2014-01-12T10:41:04Z</cp:lastPrinted>
  <dcterms:created xsi:type="dcterms:W3CDTF">2007-03-06T14:42:56Z</dcterms:created>
  <dcterms:modified xsi:type="dcterms:W3CDTF">2014-01-12T10:41:05Z</dcterms:modified>
</cp:coreProperties>
</file>