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firstSheet="1" activeTab="2"/>
  </bookViews>
  <sheets>
    <sheet name="Nota Spese Estero GBP" sheetId="4" r:id="rId1"/>
    <sheet name="Nota Spese Estero USD" sheetId="3" r:id="rId2"/>
    <sheet name="Nota Spese Italia" sheetId="1" r:id="rId3"/>
  </sheets>
  <definedNames>
    <definedName name="_xlnm.Print_Area" localSheetId="0">'Nota Spese Estero GBP'!$A$1:$Q$27</definedName>
    <definedName name="_xlnm.Print_Area" localSheetId="1">'Nota Spese Estero USD'!$A$1:$Q$27</definedName>
    <definedName name="_xlnm.Print_Area" localSheetId="2">'Nota Spese Italia'!$A$1:$Q$27</definedName>
    <definedName name="_xlnm.Print_Titles" localSheetId="0">'Nota Spese Estero GBP'!$1:$10</definedName>
    <definedName name="_xlnm.Print_Titles" localSheetId="1">'Nota Spese Estero USD'!$1:$10</definedName>
    <definedName name="_xlnm.Print_Titles" localSheetId="2">'Nota Spese Italia'!$1:$10</definedName>
  </definedNames>
  <calcPr calcId="124519" iterate="1"/>
</workbook>
</file>

<file path=xl/calcChain.xml><?xml version="1.0" encoding="utf-8"?>
<calcChain xmlns="http://schemas.openxmlformats.org/spreadsheetml/2006/main">
  <c r="O3" i="1"/>
  <c r="O5" i="4" l="1"/>
  <c r="O1" i="1"/>
  <c r="O3" i="3"/>
  <c r="O3" i="4"/>
  <c r="K7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M7" s="1"/>
  <c r="O18"/>
  <c r="M18"/>
  <c r="H18"/>
  <c r="O17"/>
  <c r="H17"/>
  <c r="M17" s="1"/>
  <c r="O16"/>
  <c r="H16"/>
  <c r="M16" s="1"/>
  <c r="O15"/>
  <c r="H15"/>
  <c r="M15" s="1"/>
  <c r="O14"/>
  <c r="H14"/>
  <c r="M14" s="1"/>
  <c r="O13"/>
  <c r="H13"/>
  <c r="M13" s="1"/>
  <c r="N7"/>
  <c r="L7"/>
  <c r="O1" s="1"/>
  <c r="J7"/>
  <c r="I7"/>
  <c r="G7"/>
  <c r="H7" l="1"/>
  <c r="H23" i="1"/>
  <c r="M23" s="1"/>
  <c r="H22"/>
  <c r="M22" s="1"/>
  <c r="H21"/>
  <c r="M21" s="1"/>
  <c r="O27" i="3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O5" s="1"/>
  <c r="I7"/>
  <c r="H7"/>
  <c r="G7"/>
  <c r="N7" i="1"/>
  <c r="L7"/>
  <c r="K7"/>
  <c r="J7"/>
  <c r="I7"/>
  <c r="H27"/>
  <c r="H26"/>
  <c r="H25"/>
  <c r="H24"/>
  <c r="H20"/>
  <c r="H19"/>
  <c r="H18"/>
  <c r="M18" s="1"/>
  <c r="H17"/>
  <c r="H16"/>
  <c r="H15"/>
  <c r="H14"/>
  <c r="H13"/>
  <c r="H12"/>
  <c r="H11"/>
  <c r="O27"/>
  <c r="O26"/>
  <c r="O25"/>
  <c r="O24"/>
  <c r="O23"/>
  <c r="O22"/>
  <c r="O21"/>
  <c r="O20"/>
  <c r="O19"/>
  <c r="O18"/>
  <c r="O17"/>
  <c r="O16"/>
  <c r="O15"/>
  <c r="O14"/>
  <c r="O13"/>
  <c r="O12"/>
  <c r="G7"/>
  <c r="M14"/>
  <c r="M16"/>
  <c r="M17"/>
  <c r="M19"/>
  <c r="M20"/>
  <c r="M24"/>
  <c r="M25"/>
  <c r="M27"/>
  <c r="M13"/>
  <c r="M15"/>
  <c r="M26"/>
  <c r="L1" i="4" l="1"/>
  <c r="M7" i="3"/>
  <c r="L1" s="1"/>
  <c r="H7" i="1"/>
  <c r="M12"/>
  <c r="M7" s="1"/>
  <c r="O5" l="1"/>
  <c r="L1"/>
</calcChain>
</file>

<file path=xl/sharedStrings.xml><?xml version="1.0" encoding="utf-8"?>
<sst xmlns="http://schemas.openxmlformats.org/spreadsheetml/2006/main" count="130" uniqueCount="52">
  <si>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</si>
  <si>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</si>
  <si>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</si>
  <si>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</si>
  <si>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</si>
  <si>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</si>
  <si>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</si>
  <si>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</si>
  <si>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</si>
  <si>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</si>
  <si>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</si>
  <si>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</si>
  <si>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</si>
  <si>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</si>
  <si>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</si>
  <si>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</si>
  <si>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</si>
  <si>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</si>
  <si>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</si>
  <si>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</si>
  <si>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</si>
  <si>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</si>
  <si>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</si>
  <si>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</si>
  <si>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</si>
  <si>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</si>
  <si>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</si>
  <si>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</si>
  <si>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</si>
  <si>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</si>
  <si>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</si>
  <si>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si</t>
  </si>
  <si>
    <t>SPESE ITALIA</t>
  </si>
  <si>
    <t>SPESE ESTERO</t>
  </si>
  <si>
    <t>Check</t>
  </si>
  <si>
    <t xml:space="preserve">Paese </t>
  </si>
  <si>
    <t>Valuta</t>
  </si>
  <si>
    <t>Milano</t>
  </si>
  <si>
    <t>Food</t>
  </si>
  <si>
    <t>Spese varie</t>
  </si>
  <si>
    <t>MARZO</t>
  </si>
  <si>
    <t>VALERIANO BEDESCHI</t>
  </si>
  <si>
    <t>(importi in USD)</t>
  </si>
  <si>
    <t>USD</t>
  </si>
  <si>
    <t>Varie - Ricarica online TIM x test (ordine 106/2010)</t>
  </si>
  <si>
    <t>Varie - Ricarica online TIM x test (ordine 107/2010)</t>
  </si>
  <si>
    <t>RIM (ordine 118/2010)</t>
  </si>
  <si>
    <t xml:space="preserve">Marketing - Fiera Counter Terror (Melville ordine 103/2010) </t>
  </si>
  <si>
    <t>GBP</t>
  </si>
  <si>
    <t>(importi in GBP)</t>
  </si>
  <si>
    <t>Varie - Cleverbridge (ordine 116/2010)</t>
  </si>
  <si>
    <t xml:space="preserve">Marketing - Fiera Counter Terror (Eforce ordine 112/2010) 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</si>
</sst>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8" fontId="1" fillId="2" borderId="34" xfId="0" applyNumberFormat="1" applyFont="1" applyFill="1" applyBorder="1" applyAlignment="1" applyProtection="1">
      <alignment horizontal="right" vertical="center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71" fontId="1" fillId="9" borderId="23" xfId="0" applyNumberFormat="1" applyFont="1" applyFill="1" applyBorder="1" applyAlignment="1" applyProtection="1">
      <alignment horizontal="right" vertical="center"/>
      <protection locked="0"/>
    </xf>
    <xf numFmtId="0" fontId="1" fillId="3" borderId="2" xfId="0" applyNumberFormat="1" applyFont="1" applyFill="1" applyBorder="1" applyAlignment="1" applyProtection="1">
      <alignment horizontal="right" vertical="center"/>
    </xf>
    <xf numFmtId="0" fontId="1" fillId="10" borderId="2" xfId="0" applyNumberFormat="1" applyFont="1" applyFill="1" applyBorder="1" applyAlignment="1" applyProtection="1">
      <alignment horizontal="left" vertical="center"/>
    </xf>
    <xf numFmtId="43" fontId="2" fillId="5" borderId="7" xfId="0" applyNumberFormat="1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5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32" xfId="0" applyNumberFormat="1" applyFont="1" applyFill="1" applyBorder="1" applyAlignment="1" applyProtection="1">
      <alignment horizontal="center" vertical="center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P9" sqref="P9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4" t="s">
        <v>0</v>
      </c>
      <c r="C1" s="94"/>
      <c r="D1" s="95" t="s">
        <v>41</v>
      </c>
      <c r="E1" s="95"/>
      <c r="F1" s="53" t="s">
        <v>40</v>
      </c>
      <c r="G1" s="51"/>
      <c r="K1" s="7" t="s">
        <v>34</v>
      </c>
      <c r="L1" s="3">
        <f>+O1-M7</f>
        <v>0</v>
      </c>
      <c r="M1" s="5" t="s">
        <v>1</v>
      </c>
      <c r="N1" s="61"/>
      <c r="O1" s="60">
        <f>SUM(H7:L7)</f>
        <v>481.53999999999996</v>
      </c>
      <c r="P1" s="3" t="s">
        <v>31</v>
      </c>
    </row>
    <row r="2" spans="1:17" s="7" customFormat="1" ht="35.25" customHeight="1">
      <c r="A2" s="4"/>
      <c r="B2" s="96" t="s">
        <v>2</v>
      </c>
      <c r="C2" s="96"/>
      <c r="D2" s="95"/>
      <c r="E2" s="95"/>
      <c r="F2" s="8"/>
      <c r="G2" s="8"/>
      <c r="M2" s="9" t="s">
        <v>3</v>
      </c>
      <c r="N2" s="10"/>
      <c r="O2" s="11"/>
      <c r="P2" s="3" t="s">
        <v>30</v>
      </c>
    </row>
    <row r="3" spans="1:17" s="7" customFormat="1" ht="35.25" customHeight="1">
      <c r="A3" s="4"/>
      <c r="B3" s="96" t="s">
        <v>29</v>
      </c>
      <c r="C3" s="96"/>
      <c r="D3" s="95" t="s">
        <v>30</v>
      </c>
      <c r="E3" s="95"/>
      <c r="M3" s="9" t="s">
        <v>4</v>
      </c>
      <c r="N3" s="10"/>
      <c r="O3" s="63">
        <f>SUM(N11:N12)</f>
        <v>481.53999999999996</v>
      </c>
      <c r="P3" s="12" t="s">
        <v>31</v>
      </c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21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21">
        <v>1.1100000000000001</v>
      </c>
      <c r="M5" s="64" t="s">
        <v>8</v>
      </c>
      <c r="N5" s="62"/>
      <c r="O5" s="62">
        <f>O1-O2-O3-O4</f>
        <v>0</v>
      </c>
      <c r="P5" s="12"/>
      <c r="Q5" s="13"/>
    </row>
    <row r="6" spans="1:17" s="7" customFormat="1" ht="31.5" customHeight="1" thickTop="1" thickBot="1">
      <c r="A6" s="4"/>
      <c r="B6" s="22" t="s">
        <v>49</v>
      </c>
      <c r="C6" s="22"/>
      <c r="D6" s="13"/>
      <c r="E6" s="13"/>
      <c r="F6" s="9" t="s">
        <v>10</v>
      </c>
      <c r="G6" s="23">
        <v>11.11</v>
      </c>
      <c r="P6" s="12"/>
      <c r="Q6" s="13"/>
    </row>
    <row r="7" spans="1:17" s="7" customFormat="1" ht="27" customHeight="1" thickTop="1" thickBot="1">
      <c r="A7" s="83" t="s">
        <v>33</v>
      </c>
      <c r="B7" s="84"/>
      <c r="C7" s="85"/>
      <c r="D7" s="86" t="s">
        <v>11</v>
      </c>
      <c r="E7" s="87"/>
      <c r="F7" s="87"/>
      <c r="G7" s="24">
        <f>SUM(G12:G27)</f>
        <v>0</v>
      </c>
      <c r="H7" s="25">
        <f>SUM(H12:H27)</f>
        <v>0</v>
      </c>
      <c r="I7" s="26">
        <f>SUM(I12:I27)</f>
        <v>0</v>
      </c>
      <c r="J7" s="52">
        <f>SUM(J12:J27)</f>
        <v>0</v>
      </c>
      <c r="K7" s="26">
        <f>SUM(K11:K27)</f>
        <v>481.53999999999996</v>
      </c>
      <c r="L7" s="27">
        <f>SUM(L12:L27)</f>
        <v>0</v>
      </c>
      <c r="M7" s="25">
        <f>SUM(M11:M27)</f>
        <v>481.53999999999996</v>
      </c>
      <c r="N7" s="57">
        <f>SUM(N12:N27)</f>
        <v>196.6</v>
      </c>
      <c r="O7" s="12"/>
    </row>
    <row r="8" spans="1:17" ht="36" customHeight="1" thickTop="1" thickBot="1">
      <c r="A8" s="88"/>
      <c r="B8" s="90" t="s">
        <v>12</v>
      </c>
      <c r="C8" s="90" t="s">
        <v>13</v>
      </c>
      <c r="D8" s="92" t="s">
        <v>27</v>
      </c>
      <c r="E8" s="91" t="s">
        <v>35</v>
      </c>
      <c r="F8" s="93" t="s">
        <v>36</v>
      </c>
      <c r="G8" s="70" t="s">
        <v>15</v>
      </c>
      <c r="H8" s="76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82" t="s">
        <v>18</v>
      </c>
      <c r="O8" s="71" t="s">
        <v>19</v>
      </c>
      <c r="P8" s="2"/>
    </row>
    <row r="9" spans="1:17" ht="36" customHeight="1" thickTop="1" thickBot="1">
      <c r="A9" s="89"/>
      <c r="B9" s="91"/>
      <c r="C9" s="91"/>
      <c r="D9" s="91"/>
      <c r="E9" s="91"/>
      <c r="F9" s="93"/>
      <c r="G9" s="70"/>
      <c r="H9" s="76"/>
      <c r="I9" s="77"/>
      <c r="J9" s="78"/>
      <c r="K9" s="72" t="s">
        <v>23</v>
      </c>
      <c r="L9" s="74" t="s">
        <v>24</v>
      </c>
      <c r="M9" s="81"/>
      <c r="N9" s="82"/>
      <c r="O9" s="71"/>
      <c r="P9" s="2"/>
    </row>
    <row r="10" spans="1:17" ht="37.5" customHeight="1" thickTop="1" thickBot="1">
      <c r="A10" s="89"/>
      <c r="B10" s="91"/>
      <c r="C10" s="91"/>
      <c r="D10" s="91"/>
      <c r="E10" s="91"/>
      <c r="F10" s="93"/>
      <c r="G10" s="28" t="s">
        <v>20</v>
      </c>
      <c r="H10" s="76"/>
      <c r="I10" s="77"/>
      <c r="J10" s="78"/>
      <c r="K10" s="73"/>
      <c r="L10" s="75"/>
      <c r="M10" s="81"/>
      <c r="N10" s="82"/>
      <c r="O10" s="71"/>
      <c r="P10" s="2"/>
    </row>
    <row r="11" spans="1:17" ht="60" customHeight="1" thickTop="1">
      <c r="A11" s="29">
        <v>1</v>
      </c>
      <c r="B11" s="30">
        <v>40252</v>
      </c>
      <c r="C11" s="31"/>
      <c r="D11" s="58" t="s">
        <v>51</v>
      </c>
      <c r="E11" s="32"/>
      <c r="F11" s="33" t="s">
        <v>48</v>
      </c>
      <c r="G11" s="34"/>
      <c r="H11" s="35"/>
      <c r="I11" s="36"/>
      <c r="J11" s="37"/>
      <c r="K11" s="39">
        <v>284.94</v>
      </c>
      <c r="L11" s="40"/>
      <c r="M11" s="59">
        <v>284.94</v>
      </c>
      <c r="N11" s="44">
        <v>284.94</v>
      </c>
      <c r="O11" s="42"/>
      <c r="P11" s="2"/>
    </row>
    <row r="12" spans="1:17" ht="52.5" customHeight="1">
      <c r="A12" s="43">
        <v>2</v>
      </c>
      <c r="B12" s="30">
        <v>40254</v>
      </c>
      <c r="C12" s="31"/>
      <c r="D12" s="58" t="s">
        <v>47</v>
      </c>
      <c r="E12" s="32"/>
      <c r="F12" s="33" t="s">
        <v>48</v>
      </c>
      <c r="G12" s="34"/>
      <c r="H12" s="35"/>
      <c r="I12" s="36"/>
      <c r="J12" s="37"/>
      <c r="K12" s="39">
        <v>196.6</v>
      </c>
      <c r="L12" s="40"/>
      <c r="M12" s="59">
        <v>196.6</v>
      </c>
      <c r="N12" s="41">
        <v>196.6</v>
      </c>
      <c r="O12" s="42"/>
      <c r="P12" s="2"/>
    </row>
    <row r="13" spans="1:17" ht="55.5" customHeight="1">
      <c r="A13" s="43">
        <v>3</v>
      </c>
      <c r="B13" s="30"/>
      <c r="C13" s="31"/>
      <c r="D13" s="32"/>
      <c r="E13" s="32"/>
      <c r="F13" s="33"/>
      <c r="G13" s="34"/>
      <c r="H13" s="35">
        <f t="shared" ref="H13:H27" si="0">IF($D$3="si",($G$5*G13),IF($D$3="no",G13*$G$4,0))</f>
        <v>0</v>
      </c>
      <c r="I13" s="36"/>
      <c r="J13" s="37"/>
      <c r="K13" s="39"/>
      <c r="L13" s="40"/>
      <c r="M13" s="59">
        <f t="shared" ref="M13:M27" si="1">SUM(H13:L13)</f>
        <v>0</v>
      </c>
      <c r="N13" s="44"/>
      <c r="O13" s="42" t="str">
        <f>IF(F12="Milano","X","")</f>
        <v/>
      </c>
      <c r="P13" s="2"/>
    </row>
    <row r="14" spans="1:17" ht="30" customHeight="1">
      <c r="A14" s="43">
        <v>4</v>
      </c>
      <c r="B14" s="30"/>
      <c r="C14" s="31"/>
      <c r="D14" s="32"/>
      <c r="E14" s="32"/>
      <c r="F14" s="33"/>
      <c r="G14" s="34"/>
      <c r="H14" s="35">
        <f t="shared" si="0"/>
        <v>0</v>
      </c>
      <c r="I14" s="36"/>
      <c r="J14" s="37"/>
      <c r="K14" s="39"/>
      <c r="L14" s="40"/>
      <c r="M14" s="59">
        <f t="shared" si="1"/>
        <v>0</v>
      </c>
      <c r="N14" s="44"/>
      <c r="O14" s="42" t="str">
        <f t="shared" ref="O14:O27" si="2">IF(F14="Milano","X","")</f>
        <v/>
      </c>
      <c r="P14" s="2"/>
    </row>
    <row r="15" spans="1:17" ht="30" customHeight="1">
      <c r="A15" s="43">
        <v>5</v>
      </c>
      <c r="B15" s="30"/>
      <c r="C15" s="31"/>
      <c r="D15" s="32"/>
      <c r="E15" s="32"/>
      <c r="F15" s="33"/>
      <c r="G15" s="34"/>
      <c r="H15" s="35">
        <f t="shared" si="0"/>
        <v>0</v>
      </c>
      <c r="I15" s="36"/>
      <c r="J15" s="37"/>
      <c r="K15" s="39"/>
      <c r="L15" s="40"/>
      <c r="M15" s="59">
        <f t="shared" si="1"/>
        <v>0</v>
      </c>
      <c r="N15" s="44"/>
      <c r="O15" s="42" t="str">
        <f t="shared" si="2"/>
        <v/>
      </c>
      <c r="P15" s="2"/>
    </row>
    <row r="16" spans="1:17" ht="30" customHeight="1">
      <c r="A16" s="43">
        <v>6</v>
      </c>
      <c r="B16" s="30"/>
      <c r="C16" s="31"/>
      <c r="D16" s="32"/>
      <c r="E16" s="32"/>
      <c r="F16" s="33"/>
      <c r="G16" s="34"/>
      <c r="H16" s="35">
        <f t="shared" si="0"/>
        <v>0</v>
      </c>
      <c r="I16" s="36"/>
      <c r="J16" s="37"/>
      <c r="K16" s="39"/>
      <c r="L16" s="40"/>
      <c r="M16" s="59">
        <f t="shared" si="1"/>
        <v>0</v>
      </c>
      <c r="N16" s="44"/>
      <c r="O16" s="42" t="str">
        <f t="shared" si="2"/>
        <v/>
      </c>
      <c r="P16" s="2"/>
    </row>
    <row r="17" spans="1:16" ht="30" customHeight="1">
      <c r="A17" s="43">
        <v>7</v>
      </c>
      <c r="B17" s="30"/>
      <c r="C17" s="31"/>
      <c r="D17" s="32"/>
      <c r="E17" s="32"/>
      <c r="F17" s="33"/>
      <c r="G17" s="34"/>
      <c r="H17" s="35">
        <f t="shared" si="0"/>
        <v>0</v>
      </c>
      <c r="I17" s="36"/>
      <c r="J17" s="37"/>
      <c r="K17" s="39"/>
      <c r="L17" s="40"/>
      <c r="M17" s="59">
        <f t="shared" si="1"/>
        <v>0</v>
      </c>
      <c r="N17" s="44"/>
      <c r="O17" s="42" t="str">
        <f t="shared" si="2"/>
        <v/>
      </c>
      <c r="P17" s="2"/>
    </row>
    <row r="18" spans="1:16" ht="30" customHeight="1">
      <c r="A18" s="43">
        <v>8</v>
      </c>
      <c r="B18" s="30"/>
      <c r="C18" s="31"/>
      <c r="D18" s="32"/>
      <c r="E18" s="32"/>
      <c r="F18" s="33"/>
      <c r="G18" s="34"/>
      <c r="H18" s="35">
        <f t="shared" si="0"/>
        <v>0</v>
      </c>
      <c r="I18" s="36"/>
      <c r="J18" s="37"/>
      <c r="K18" s="39"/>
      <c r="L18" s="40"/>
      <c r="M18" s="59">
        <f t="shared" si="1"/>
        <v>0</v>
      </c>
      <c r="N18" s="44"/>
      <c r="O18" s="42" t="str">
        <f t="shared" si="2"/>
        <v/>
      </c>
      <c r="P18" s="2"/>
    </row>
    <row r="19" spans="1:16" ht="30" customHeight="1">
      <c r="A19" s="43">
        <v>9</v>
      </c>
      <c r="B19" s="30"/>
      <c r="C19" s="45"/>
      <c r="D19" s="32"/>
      <c r="E19" s="32"/>
      <c r="F19" s="46"/>
      <c r="G19" s="34"/>
      <c r="H19" s="35">
        <f t="shared" si="0"/>
        <v>0</v>
      </c>
      <c r="I19" s="36"/>
      <c r="J19" s="37"/>
      <c r="K19" s="39"/>
      <c r="L19" s="40"/>
      <c r="M19" s="59">
        <f t="shared" si="1"/>
        <v>0</v>
      </c>
      <c r="N19" s="44"/>
      <c r="O19" s="42" t="str">
        <f t="shared" si="2"/>
        <v/>
      </c>
      <c r="P19" s="2"/>
    </row>
    <row r="20" spans="1:16" ht="30" customHeight="1">
      <c r="A20" s="43">
        <v>10</v>
      </c>
      <c r="B20" s="30"/>
      <c r="C20" s="45"/>
      <c r="D20" s="32"/>
      <c r="E20" s="32"/>
      <c r="F20" s="46"/>
      <c r="G20" s="34"/>
      <c r="H20" s="35">
        <f t="shared" si="0"/>
        <v>0</v>
      </c>
      <c r="I20" s="36"/>
      <c r="J20" s="37"/>
      <c r="K20" s="39"/>
      <c r="L20" s="40"/>
      <c r="M20" s="59">
        <f t="shared" si="1"/>
        <v>0</v>
      </c>
      <c r="N20" s="44"/>
      <c r="O20" s="42" t="str">
        <f t="shared" si="2"/>
        <v/>
      </c>
      <c r="P20" s="2"/>
    </row>
    <row r="21" spans="1:16" ht="30" customHeight="1">
      <c r="A21" s="43">
        <v>11</v>
      </c>
      <c r="B21" s="30"/>
      <c r="C21" s="45"/>
      <c r="D21" s="32"/>
      <c r="E21" s="32"/>
      <c r="F21" s="45"/>
      <c r="G21" s="34"/>
      <c r="H21" s="35">
        <f t="shared" si="0"/>
        <v>0</v>
      </c>
      <c r="I21" s="36"/>
      <c r="J21" s="38"/>
      <c r="K21" s="39"/>
      <c r="L21" s="40"/>
      <c r="M21" s="59">
        <f t="shared" si="1"/>
        <v>0</v>
      </c>
      <c r="N21" s="44"/>
      <c r="O21" s="42" t="str">
        <f t="shared" si="2"/>
        <v/>
      </c>
      <c r="P21" s="2"/>
    </row>
    <row r="22" spans="1:16" ht="30" customHeight="1">
      <c r="A22" s="43">
        <v>12</v>
      </c>
      <c r="B22" s="30"/>
      <c r="C22" s="45"/>
      <c r="D22" s="32"/>
      <c r="E22" s="32"/>
      <c r="F22" s="45"/>
      <c r="G22" s="34"/>
      <c r="H22" s="35">
        <f t="shared" si="0"/>
        <v>0</v>
      </c>
      <c r="I22" s="37"/>
      <c r="J22" s="37"/>
      <c r="K22" s="39"/>
      <c r="L22" s="40"/>
      <c r="M22" s="59">
        <f t="shared" si="1"/>
        <v>0</v>
      </c>
      <c r="N22" s="44"/>
      <c r="O22" s="42" t="str">
        <f t="shared" si="2"/>
        <v/>
      </c>
      <c r="P22" s="2"/>
    </row>
    <row r="23" spans="1:16" ht="30" customHeight="1">
      <c r="A23" s="43">
        <v>13</v>
      </c>
      <c r="B23" s="48"/>
      <c r="C23" s="45"/>
      <c r="D23" s="50"/>
      <c r="E23" s="46"/>
      <c r="F23" s="47"/>
      <c r="G23" s="34"/>
      <c r="H23" s="35">
        <f t="shared" si="0"/>
        <v>0</v>
      </c>
      <c r="I23" s="49"/>
      <c r="J23" s="38"/>
      <c r="K23" s="39"/>
      <c r="L23" s="40"/>
      <c r="M23" s="59">
        <f t="shared" si="1"/>
        <v>0</v>
      </c>
      <c r="N23" s="44"/>
      <c r="O23" s="42" t="str">
        <f t="shared" si="2"/>
        <v/>
      </c>
      <c r="P23" s="2"/>
    </row>
    <row r="24" spans="1:16" ht="30" customHeight="1">
      <c r="A24" s="43">
        <v>14</v>
      </c>
      <c r="B24" s="48"/>
      <c r="C24" s="45"/>
      <c r="D24" s="50"/>
      <c r="E24" s="46"/>
      <c r="F24" s="47"/>
      <c r="G24" s="34"/>
      <c r="H24" s="35">
        <f t="shared" si="0"/>
        <v>0</v>
      </c>
      <c r="I24" s="49"/>
      <c r="J24" s="38"/>
      <c r="K24" s="39"/>
      <c r="L24" s="40"/>
      <c r="M24" s="59">
        <f t="shared" si="1"/>
        <v>0</v>
      </c>
      <c r="N24" s="44"/>
      <c r="O24" s="42" t="str">
        <f t="shared" si="2"/>
        <v/>
      </c>
      <c r="P24" s="2"/>
    </row>
    <row r="25" spans="1:16" ht="30" customHeight="1">
      <c r="A25" s="43">
        <v>15</v>
      </c>
      <c r="B25" s="48"/>
      <c r="C25" s="45"/>
      <c r="D25" s="50"/>
      <c r="E25" s="46"/>
      <c r="F25" s="47"/>
      <c r="G25" s="34"/>
      <c r="H25" s="35">
        <f t="shared" si="0"/>
        <v>0</v>
      </c>
      <c r="I25" s="49"/>
      <c r="J25" s="38"/>
      <c r="K25" s="39"/>
      <c r="L25" s="40"/>
      <c r="M25" s="59">
        <f t="shared" si="1"/>
        <v>0</v>
      </c>
      <c r="N25" s="44"/>
      <c r="O25" s="42" t="str">
        <f t="shared" si="2"/>
        <v/>
      </c>
      <c r="P25" s="2"/>
    </row>
    <row r="26" spans="1:16" ht="30" customHeight="1">
      <c r="A26" s="43">
        <v>16</v>
      </c>
      <c r="B26" s="48"/>
      <c r="C26" s="45"/>
      <c r="D26" s="50"/>
      <c r="E26" s="46"/>
      <c r="F26" s="47"/>
      <c r="G26" s="34"/>
      <c r="H26" s="35">
        <f t="shared" si="0"/>
        <v>0</v>
      </c>
      <c r="I26" s="49"/>
      <c r="J26" s="38"/>
      <c r="K26" s="39"/>
      <c r="L26" s="40"/>
      <c r="M26" s="59">
        <f t="shared" si="1"/>
        <v>0</v>
      </c>
      <c r="N26" s="44"/>
      <c r="O26" s="42" t="str">
        <f t="shared" si="2"/>
        <v/>
      </c>
      <c r="P26" s="2"/>
    </row>
    <row r="27" spans="1:16" ht="30" customHeight="1">
      <c r="A27" s="43">
        <v>17</v>
      </c>
      <c r="B27" s="48"/>
      <c r="C27" s="45"/>
      <c r="D27" s="50"/>
      <c r="E27" s="46"/>
      <c r="F27" s="47"/>
      <c r="G27" s="34"/>
      <c r="H27" s="35">
        <f t="shared" si="0"/>
        <v>0</v>
      </c>
      <c r="I27" s="49"/>
      <c r="J27" s="38"/>
      <c r="K27" s="39"/>
      <c r="L27" s="40"/>
      <c r="M27" s="59">
        <f t="shared" si="1"/>
        <v>0</v>
      </c>
      <c r="N27" s="44"/>
      <c r="O27" s="42" t="str">
        <f t="shared" si="2"/>
        <v/>
      </c>
      <c r="P27" s="2"/>
    </row>
  </sheetData>
  <mergeCells count="24">
    <mergeCell ref="B1:C1"/>
    <mergeCell ref="D1:E1"/>
    <mergeCell ref="B2:C2"/>
    <mergeCell ref="D2:E2"/>
    <mergeCell ref="B3:C3"/>
    <mergeCell ref="D3:E3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K9:K10"/>
    <mergeCell ref="L9:L10"/>
    <mergeCell ref="H8:H10"/>
    <mergeCell ref="I8:I10"/>
    <mergeCell ref="J8:J10"/>
    <mergeCell ref="K8:L8"/>
    <mergeCell ref="M8:M10"/>
    <mergeCell ref="N8:N10"/>
  </mergeCells>
  <conditionalFormatting sqref="L1">
    <cfRule type="cellIs" dxfId="2" priority="1" operator="notEqual">
      <formula>0</formula>
    </cfRule>
  </conditionalFormatting>
  <dataValidations count="14">
    <dataValidation type="decimal" operator="greaterThanOrEqual" allowBlank="1" showErrorMessage="1" errorTitle="Valore" error="Inserire un numero maggiore o uguale a 0 (zero)!" sqref="H12:M12 H13:H27 I17:I22 J13:K22 I23:L27 L18:L22">
      <formula1>0</formula1>
      <formula2>0</formula2>
    </dataValidation>
    <dataValidation type="whole" operator="greaterThanOrEqual" allowBlank="1" showErrorMessage="1" errorTitle="Valore" error="Inserire un numero maggiore o uguale a 0 (zero)!" sqref="M13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type="textLength" operator="greaterThan" sqref="F19:F20 F23:F27">
      <formula1>1</formula1>
      <formula2>0</formula2>
    </dataValidation>
    <dataValidation type="date" operator="greaterThanOrEqual" showErrorMessage="1" errorTitle="Data" error="Inserire una data superiore al 1/11/2000" sqref="B23:B27">
      <formula1>36831</formula1>
      <formula2>0</formula2>
    </dataValidation>
    <dataValidation type="textLength" operator="greaterThan" allowBlank="1" sqref="C21 C23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topLeftCell="E1" zoomScale="50" zoomScaleSheetLayoutView="50" workbookViewId="0">
      <pane ySplit="5" topLeftCell="A6" activePane="bottomLeft" state="frozen"/>
      <selection pane="bottomLeft" activeCell="P9" sqref="P9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4" t="s">
        <v>0</v>
      </c>
      <c r="C1" s="94"/>
      <c r="D1" s="95" t="s">
        <v>41</v>
      </c>
      <c r="E1" s="95"/>
      <c r="F1" s="53" t="s">
        <v>40</v>
      </c>
      <c r="G1" s="51"/>
      <c r="K1" s="7" t="s">
        <v>34</v>
      </c>
      <c r="L1" s="3">
        <f>+O1-M7</f>
        <v>0</v>
      </c>
      <c r="M1" s="5" t="s">
        <v>1</v>
      </c>
      <c r="N1" s="6"/>
      <c r="O1" s="65">
        <f>SUM(H7:L7)</f>
        <v>59.9</v>
      </c>
      <c r="P1" s="3" t="s">
        <v>31</v>
      </c>
    </row>
    <row r="2" spans="1:17" s="7" customFormat="1" ht="35.25" customHeight="1">
      <c r="A2" s="4"/>
      <c r="B2" s="96" t="s">
        <v>2</v>
      </c>
      <c r="C2" s="96"/>
      <c r="D2" s="95"/>
      <c r="E2" s="95"/>
      <c r="F2" s="8"/>
      <c r="G2" s="8"/>
      <c r="M2" s="9" t="s">
        <v>3</v>
      </c>
      <c r="N2" s="10"/>
      <c r="O2" s="11"/>
      <c r="P2" s="3" t="s">
        <v>30</v>
      </c>
    </row>
    <row r="3" spans="1:17" s="7" customFormat="1" ht="35.25" customHeight="1">
      <c r="A3" s="4"/>
      <c r="B3" s="96" t="s">
        <v>29</v>
      </c>
      <c r="C3" s="96"/>
      <c r="D3" s="95" t="s">
        <v>30</v>
      </c>
      <c r="E3" s="95"/>
      <c r="M3" s="9" t="s">
        <v>4</v>
      </c>
      <c r="N3" s="10"/>
      <c r="O3" s="63">
        <f>SUM(N11:N13)</f>
        <v>59.9</v>
      </c>
      <c r="P3" s="12" t="s">
        <v>31</v>
      </c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21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21">
        <v>1.1100000000000001</v>
      </c>
      <c r="M5" s="97" t="s">
        <v>8</v>
      </c>
      <c r="N5" s="97"/>
      <c r="O5" s="62">
        <f>O1-O2-O3-O4</f>
        <v>0</v>
      </c>
      <c r="P5" s="12"/>
      <c r="Q5" s="13"/>
    </row>
    <row r="6" spans="1:17" s="7" customFormat="1" ht="31.5" customHeight="1" thickTop="1" thickBot="1">
      <c r="A6" s="4"/>
      <c r="B6" s="22" t="s">
        <v>42</v>
      </c>
      <c r="C6" s="22"/>
      <c r="D6" s="13"/>
      <c r="E6" s="13"/>
      <c r="F6" s="9" t="s">
        <v>10</v>
      </c>
      <c r="G6" s="23">
        <v>11.11</v>
      </c>
      <c r="P6" s="12"/>
      <c r="Q6" s="13"/>
    </row>
    <row r="7" spans="1:17" s="7" customFormat="1" ht="27" customHeight="1" thickTop="1" thickBot="1">
      <c r="A7" s="83" t="s">
        <v>33</v>
      </c>
      <c r="B7" s="84"/>
      <c r="C7" s="85"/>
      <c r="D7" s="86" t="s">
        <v>11</v>
      </c>
      <c r="E7" s="87"/>
      <c r="F7" s="87"/>
      <c r="G7" s="24">
        <f t="shared" ref="G7:N7" si="0">SUM(G11:G27)</f>
        <v>0</v>
      </c>
      <c r="H7" s="25">
        <f t="shared" si="0"/>
        <v>0</v>
      </c>
      <c r="I7" s="26">
        <f t="shared" si="0"/>
        <v>0</v>
      </c>
      <c r="J7" s="52">
        <f t="shared" si="0"/>
        <v>39.9</v>
      </c>
      <c r="K7" s="26">
        <f t="shared" si="0"/>
        <v>20</v>
      </c>
      <c r="L7" s="27">
        <f t="shared" si="0"/>
        <v>0</v>
      </c>
      <c r="M7" s="25">
        <f t="shared" si="0"/>
        <v>59.9</v>
      </c>
      <c r="N7" s="57">
        <f t="shared" si="0"/>
        <v>59.9</v>
      </c>
      <c r="O7" s="12"/>
    </row>
    <row r="8" spans="1:17" ht="36" customHeight="1" thickTop="1" thickBot="1">
      <c r="A8" s="88"/>
      <c r="B8" s="90" t="s">
        <v>12</v>
      </c>
      <c r="C8" s="90" t="s">
        <v>13</v>
      </c>
      <c r="D8" s="92" t="s">
        <v>27</v>
      </c>
      <c r="E8" s="91" t="s">
        <v>35</v>
      </c>
      <c r="F8" s="93" t="s">
        <v>36</v>
      </c>
      <c r="G8" s="70" t="s">
        <v>15</v>
      </c>
      <c r="H8" s="76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82" t="s">
        <v>18</v>
      </c>
      <c r="O8" s="71" t="s">
        <v>19</v>
      </c>
      <c r="P8" s="2"/>
    </row>
    <row r="9" spans="1:17" ht="36" customHeight="1" thickTop="1" thickBot="1">
      <c r="A9" s="89"/>
      <c r="B9" s="91"/>
      <c r="C9" s="91"/>
      <c r="D9" s="91"/>
      <c r="E9" s="91"/>
      <c r="F9" s="93"/>
      <c r="G9" s="70"/>
      <c r="H9" s="76"/>
      <c r="I9" s="77"/>
      <c r="J9" s="78"/>
      <c r="K9" s="72" t="s">
        <v>23</v>
      </c>
      <c r="L9" s="74" t="s">
        <v>24</v>
      </c>
      <c r="M9" s="81"/>
      <c r="N9" s="82"/>
      <c r="O9" s="71"/>
      <c r="P9" s="2"/>
    </row>
    <row r="10" spans="1:17" ht="37.5" customHeight="1" thickTop="1" thickBot="1">
      <c r="A10" s="89"/>
      <c r="B10" s="91"/>
      <c r="C10" s="91"/>
      <c r="D10" s="91"/>
      <c r="E10" s="91"/>
      <c r="F10" s="93"/>
      <c r="G10" s="28" t="s">
        <v>20</v>
      </c>
      <c r="H10" s="76"/>
      <c r="I10" s="77"/>
      <c r="J10" s="78"/>
      <c r="K10" s="73"/>
      <c r="L10" s="75"/>
      <c r="M10" s="81"/>
      <c r="N10" s="82"/>
      <c r="O10" s="71"/>
      <c r="P10" s="2"/>
    </row>
    <row r="11" spans="1:17" ht="30" customHeight="1" thickTop="1">
      <c r="A11" s="29">
        <v>1</v>
      </c>
      <c r="B11" s="48">
        <v>40238</v>
      </c>
      <c r="C11" s="31"/>
      <c r="D11" s="32" t="s">
        <v>39</v>
      </c>
      <c r="E11" s="32"/>
      <c r="F11" s="33" t="s">
        <v>43</v>
      </c>
      <c r="G11" s="34"/>
      <c r="H11" s="35">
        <f>IF($D$3="si",($G$5*G11),IF($D$3="no",G11*$G$4,0))</f>
        <v>0</v>
      </c>
      <c r="I11" s="36"/>
      <c r="J11" s="37">
        <v>39.9</v>
      </c>
      <c r="K11" s="39"/>
      <c r="L11" s="40"/>
      <c r="M11" s="66">
        <f t="shared" ref="M11:M27" si="1">SUM(H11:L11)</f>
        <v>39.9</v>
      </c>
      <c r="N11" s="41">
        <v>39.9</v>
      </c>
      <c r="O11" s="42" t="str">
        <f t="shared" ref="O11:O27" si="2">IF(F11="Milano","X","")</f>
        <v/>
      </c>
      <c r="P11" s="2"/>
    </row>
    <row r="12" spans="1:17" ht="30" customHeight="1">
      <c r="A12" s="43">
        <v>2</v>
      </c>
      <c r="B12" s="48">
        <v>40246</v>
      </c>
      <c r="C12" s="45"/>
      <c r="D12" s="32" t="s">
        <v>46</v>
      </c>
      <c r="E12" s="32"/>
      <c r="F12" s="33" t="s">
        <v>43</v>
      </c>
      <c r="G12" s="34"/>
      <c r="H12" s="35">
        <f t="shared" ref="H12:H27" si="3">IF($D$3="si",($G$5*G12),IF($D$3="no",G12*$G$4,0))</f>
        <v>0</v>
      </c>
      <c r="I12" s="36"/>
      <c r="J12" s="37"/>
      <c r="K12" s="39">
        <v>20</v>
      </c>
      <c r="L12" s="40"/>
      <c r="M12" s="66">
        <f t="shared" si="1"/>
        <v>20</v>
      </c>
      <c r="N12" s="44">
        <v>20</v>
      </c>
      <c r="O12" s="42" t="str">
        <f t="shared" si="2"/>
        <v/>
      </c>
      <c r="P12" s="2"/>
    </row>
    <row r="13" spans="1:17" ht="55.5" customHeight="1">
      <c r="A13" s="43">
        <v>3</v>
      </c>
      <c r="B13" s="30"/>
      <c r="C13" s="31"/>
      <c r="D13" s="58"/>
      <c r="E13" s="32"/>
      <c r="F13" s="33"/>
      <c r="G13" s="34"/>
      <c r="H13" s="35">
        <f t="shared" si="3"/>
        <v>0</v>
      </c>
      <c r="I13" s="36"/>
      <c r="J13" s="37"/>
      <c r="K13" s="39"/>
      <c r="L13" s="40"/>
      <c r="M13" s="66">
        <f t="shared" si="1"/>
        <v>0</v>
      </c>
      <c r="N13" s="44"/>
      <c r="O13" s="42" t="str">
        <f t="shared" si="2"/>
        <v/>
      </c>
      <c r="P13" s="2"/>
    </row>
    <row r="14" spans="1:17" ht="30" customHeight="1">
      <c r="A14" s="43">
        <v>4</v>
      </c>
      <c r="B14" s="30"/>
      <c r="C14" s="31"/>
      <c r="D14" s="32"/>
      <c r="E14" s="32"/>
      <c r="F14" s="33"/>
      <c r="G14" s="34"/>
      <c r="H14" s="35">
        <f t="shared" si="3"/>
        <v>0</v>
      </c>
      <c r="I14" s="36"/>
      <c r="J14" s="37"/>
      <c r="K14" s="39"/>
      <c r="L14" s="40"/>
      <c r="M14" s="66">
        <f t="shared" si="1"/>
        <v>0</v>
      </c>
      <c r="N14" s="44"/>
      <c r="O14" s="42" t="str">
        <f t="shared" si="2"/>
        <v/>
      </c>
      <c r="P14" s="2"/>
    </row>
    <row r="15" spans="1:17" ht="30" customHeight="1">
      <c r="A15" s="43">
        <v>5</v>
      </c>
      <c r="B15" s="30"/>
      <c r="C15" s="31"/>
      <c r="D15" s="32"/>
      <c r="E15" s="32"/>
      <c r="F15" s="33"/>
      <c r="G15" s="34"/>
      <c r="H15" s="35">
        <f t="shared" si="3"/>
        <v>0</v>
      </c>
      <c r="I15" s="36"/>
      <c r="J15" s="37"/>
      <c r="K15" s="39"/>
      <c r="L15" s="40"/>
      <c r="M15" s="66">
        <f t="shared" si="1"/>
        <v>0</v>
      </c>
      <c r="N15" s="44"/>
      <c r="O15" s="42" t="str">
        <f t="shared" si="2"/>
        <v/>
      </c>
      <c r="P15" s="2"/>
    </row>
    <row r="16" spans="1:17" ht="30" customHeight="1">
      <c r="A16" s="43">
        <v>6</v>
      </c>
      <c r="B16" s="30"/>
      <c r="C16" s="31"/>
      <c r="D16" s="32"/>
      <c r="E16" s="32"/>
      <c r="F16" s="33"/>
      <c r="G16" s="34"/>
      <c r="H16" s="35">
        <f t="shared" si="3"/>
        <v>0</v>
      </c>
      <c r="I16" s="36"/>
      <c r="J16" s="37"/>
      <c r="K16" s="39"/>
      <c r="L16" s="40"/>
      <c r="M16" s="66">
        <f t="shared" si="1"/>
        <v>0</v>
      </c>
      <c r="N16" s="44"/>
      <c r="O16" s="42" t="str">
        <f t="shared" si="2"/>
        <v/>
      </c>
      <c r="P16" s="2"/>
    </row>
    <row r="17" spans="1:16" ht="30" customHeight="1">
      <c r="A17" s="43">
        <v>7</v>
      </c>
      <c r="B17" s="30"/>
      <c r="C17" s="31"/>
      <c r="D17" s="32"/>
      <c r="E17" s="32"/>
      <c r="F17" s="33"/>
      <c r="G17" s="34"/>
      <c r="H17" s="35">
        <f t="shared" si="3"/>
        <v>0</v>
      </c>
      <c r="I17" s="36"/>
      <c r="J17" s="37"/>
      <c r="K17" s="39"/>
      <c r="L17" s="40"/>
      <c r="M17" s="66">
        <f t="shared" si="1"/>
        <v>0</v>
      </c>
      <c r="N17" s="44"/>
      <c r="O17" s="42" t="str">
        <f t="shared" si="2"/>
        <v/>
      </c>
      <c r="P17" s="2"/>
    </row>
    <row r="18" spans="1:16" ht="30" customHeight="1">
      <c r="A18" s="43">
        <v>8</v>
      </c>
      <c r="B18" s="30"/>
      <c r="C18" s="31"/>
      <c r="D18" s="32"/>
      <c r="E18" s="32"/>
      <c r="F18" s="33"/>
      <c r="G18" s="34"/>
      <c r="H18" s="35">
        <f t="shared" si="3"/>
        <v>0</v>
      </c>
      <c r="I18" s="36"/>
      <c r="J18" s="37"/>
      <c r="K18" s="39"/>
      <c r="L18" s="40"/>
      <c r="M18" s="66">
        <f t="shared" si="1"/>
        <v>0</v>
      </c>
      <c r="N18" s="44"/>
      <c r="O18" s="42" t="str">
        <f t="shared" si="2"/>
        <v/>
      </c>
      <c r="P18" s="2"/>
    </row>
    <row r="19" spans="1:16" ht="30" customHeight="1">
      <c r="A19" s="43">
        <v>9</v>
      </c>
      <c r="B19" s="30"/>
      <c r="C19" s="45"/>
      <c r="D19" s="32"/>
      <c r="E19" s="32"/>
      <c r="F19" s="46"/>
      <c r="G19" s="34"/>
      <c r="H19" s="35">
        <f t="shared" si="3"/>
        <v>0</v>
      </c>
      <c r="I19" s="36"/>
      <c r="J19" s="37"/>
      <c r="K19" s="39"/>
      <c r="L19" s="40"/>
      <c r="M19" s="66">
        <f t="shared" si="1"/>
        <v>0</v>
      </c>
      <c r="N19" s="44"/>
      <c r="O19" s="42" t="str">
        <f t="shared" si="2"/>
        <v/>
      </c>
      <c r="P19" s="2"/>
    </row>
    <row r="20" spans="1:16" ht="30" customHeight="1">
      <c r="A20" s="43">
        <v>10</v>
      </c>
      <c r="B20" s="30"/>
      <c r="C20" s="45"/>
      <c r="D20" s="32"/>
      <c r="E20" s="32"/>
      <c r="F20" s="46"/>
      <c r="G20" s="34"/>
      <c r="H20" s="35">
        <f t="shared" si="3"/>
        <v>0</v>
      </c>
      <c r="I20" s="36"/>
      <c r="J20" s="37"/>
      <c r="K20" s="39"/>
      <c r="L20" s="40"/>
      <c r="M20" s="66">
        <f t="shared" si="1"/>
        <v>0</v>
      </c>
      <c r="N20" s="44"/>
      <c r="O20" s="42" t="str">
        <f t="shared" si="2"/>
        <v/>
      </c>
      <c r="P20" s="2"/>
    </row>
    <row r="21" spans="1:16" ht="30" customHeight="1">
      <c r="A21" s="43">
        <v>11</v>
      </c>
      <c r="B21" s="30"/>
      <c r="C21" s="45"/>
      <c r="D21" s="32"/>
      <c r="E21" s="32"/>
      <c r="F21" s="45"/>
      <c r="G21" s="34"/>
      <c r="H21" s="35">
        <f t="shared" si="3"/>
        <v>0</v>
      </c>
      <c r="I21" s="36"/>
      <c r="J21" s="38"/>
      <c r="K21" s="39"/>
      <c r="L21" s="40"/>
      <c r="M21" s="66">
        <f t="shared" si="1"/>
        <v>0</v>
      </c>
      <c r="N21" s="44"/>
      <c r="O21" s="42" t="str">
        <f t="shared" si="2"/>
        <v/>
      </c>
      <c r="P21" s="2"/>
    </row>
    <row r="22" spans="1:16" ht="30" customHeight="1">
      <c r="A22" s="43">
        <v>12</v>
      </c>
      <c r="B22" s="30"/>
      <c r="C22" s="45"/>
      <c r="D22" s="32"/>
      <c r="E22" s="32"/>
      <c r="F22" s="45"/>
      <c r="G22" s="34"/>
      <c r="H22" s="35">
        <f t="shared" si="3"/>
        <v>0</v>
      </c>
      <c r="I22" s="37"/>
      <c r="J22" s="37"/>
      <c r="K22" s="39"/>
      <c r="L22" s="40"/>
      <c r="M22" s="66">
        <f t="shared" si="1"/>
        <v>0</v>
      </c>
      <c r="N22" s="44"/>
      <c r="O22" s="42" t="str">
        <f t="shared" si="2"/>
        <v/>
      </c>
      <c r="P22" s="2"/>
    </row>
    <row r="23" spans="1:16" ht="30" customHeight="1">
      <c r="A23" s="43">
        <v>13</v>
      </c>
      <c r="B23" s="48"/>
      <c r="C23" s="45"/>
      <c r="D23" s="50"/>
      <c r="E23" s="46"/>
      <c r="F23" s="47"/>
      <c r="G23" s="34"/>
      <c r="H23" s="35">
        <f t="shared" si="3"/>
        <v>0</v>
      </c>
      <c r="I23" s="49"/>
      <c r="J23" s="38"/>
      <c r="K23" s="39"/>
      <c r="L23" s="40"/>
      <c r="M23" s="66">
        <f t="shared" si="1"/>
        <v>0</v>
      </c>
      <c r="N23" s="44"/>
      <c r="O23" s="42" t="str">
        <f t="shared" si="2"/>
        <v/>
      </c>
      <c r="P23" s="2"/>
    </row>
    <row r="24" spans="1:16" ht="30" customHeight="1">
      <c r="A24" s="43">
        <v>14</v>
      </c>
      <c r="B24" s="48"/>
      <c r="C24" s="45"/>
      <c r="D24" s="50"/>
      <c r="E24" s="46"/>
      <c r="F24" s="47"/>
      <c r="G24" s="34"/>
      <c r="H24" s="35">
        <f t="shared" si="3"/>
        <v>0</v>
      </c>
      <c r="I24" s="49"/>
      <c r="J24" s="38"/>
      <c r="K24" s="39"/>
      <c r="L24" s="40"/>
      <c r="M24" s="66">
        <f t="shared" si="1"/>
        <v>0</v>
      </c>
      <c r="N24" s="44"/>
      <c r="O24" s="42" t="str">
        <f t="shared" si="2"/>
        <v/>
      </c>
      <c r="P24" s="2"/>
    </row>
    <row r="25" spans="1:16" ht="30" customHeight="1">
      <c r="A25" s="43">
        <v>15</v>
      </c>
      <c r="B25" s="48"/>
      <c r="C25" s="45"/>
      <c r="D25" s="50"/>
      <c r="E25" s="46"/>
      <c r="F25" s="47"/>
      <c r="G25" s="34"/>
      <c r="H25" s="35">
        <f t="shared" si="3"/>
        <v>0</v>
      </c>
      <c r="I25" s="49"/>
      <c r="J25" s="38"/>
      <c r="K25" s="39"/>
      <c r="L25" s="40"/>
      <c r="M25" s="66">
        <f t="shared" si="1"/>
        <v>0</v>
      </c>
      <c r="N25" s="44"/>
      <c r="O25" s="42" t="str">
        <f t="shared" si="2"/>
        <v/>
      </c>
      <c r="P25" s="2"/>
    </row>
    <row r="26" spans="1:16" ht="30" customHeight="1">
      <c r="A26" s="43">
        <v>16</v>
      </c>
      <c r="B26" s="48"/>
      <c r="C26" s="45"/>
      <c r="D26" s="50"/>
      <c r="E26" s="46"/>
      <c r="F26" s="47"/>
      <c r="G26" s="34"/>
      <c r="H26" s="35">
        <f t="shared" si="3"/>
        <v>0</v>
      </c>
      <c r="I26" s="49"/>
      <c r="J26" s="38"/>
      <c r="K26" s="39"/>
      <c r="L26" s="40"/>
      <c r="M26" s="66">
        <f t="shared" si="1"/>
        <v>0</v>
      </c>
      <c r="N26" s="44"/>
      <c r="O26" s="42" t="str">
        <f t="shared" si="2"/>
        <v/>
      </c>
      <c r="P26" s="2"/>
    </row>
    <row r="27" spans="1:16" ht="30" customHeight="1">
      <c r="A27" s="43">
        <v>17</v>
      </c>
      <c r="B27" s="48"/>
      <c r="C27" s="45"/>
      <c r="D27" s="50"/>
      <c r="E27" s="46"/>
      <c r="F27" s="47"/>
      <c r="G27" s="34"/>
      <c r="H27" s="35">
        <f t="shared" si="3"/>
        <v>0</v>
      </c>
      <c r="I27" s="49"/>
      <c r="J27" s="38"/>
      <c r="K27" s="39"/>
      <c r="L27" s="40"/>
      <c r="M27" s="66">
        <f t="shared" si="1"/>
        <v>0</v>
      </c>
      <c r="N27" s="44"/>
      <c r="O27" s="42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8" sqref="P8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4" t="s">
        <v>0</v>
      </c>
      <c r="C1" s="94"/>
      <c r="D1" s="95" t="s">
        <v>41</v>
      </c>
      <c r="E1" s="95"/>
      <c r="F1" s="53" t="s">
        <v>40</v>
      </c>
      <c r="G1" s="51"/>
      <c r="K1" s="7" t="s">
        <v>34</v>
      </c>
      <c r="L1" s="3">
        <f>+O1-M7</f>
        <v>0</v>
      </c>
      <c r="M1" s="5" t="s">
        <v>1</v>
      </c>
      <c r="N1" s="6"/>
      <c r="O1" s="67">
        <f>SUM(H7:L7)</f>
        <v>465</v>
      </c>
      <c r="P1" s="3" t="s">
        <v>31</v>
      </c>
    </row>
    <row r="2" spans="1:17" s="7" customFormat="1" ht="35.25" customHeight="1">
      <c r="A2" s="4"/>
      <c r="B2" s="96" t="s">
        <v>2</v>
      </c>
      <c r="C2" s="96"/>
      <c r="D2" s="95"/>
      <c r="E2" s="95"/>
      <c r="F2" s="8"/>
      <c r="G2" s="8"/>
      <c r="M2" s="9" t="s">
        <v>3</v>
      </c>
      <c r="N2" s="10"/>
      <c r="O2" s="11"/>
      <c r="P2" s="3" t="s">
        <v>30</v>
      </c>
    </row>
    <row r="3" spans="1:17" s="7" customFormat="1" ht="35.25" customHeight="1">
      <c r="A3" s="4"/>
      <c r="B3" s="96" t="s">
        <v>29</v>
      </c>
      <c r="C3" s="96"/>
      <c r="D3" s="95" t="s">
        <v>30</v>
      </c>
      <c r="E3" s="95"/>
      <c r="M3" s="9" t="s">
        <v>4</v>
      </c>
      <c r="N3" s="10"/>
      <c r="O3" s="68">
        <f>SUM(N12:N17)</f>
        <v>305</v>
      </c>
      <c r="P3" s="12" t="s">
        <v>31</v>
      </c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21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21">
        <v>1.1100000000000001</v>
      </c>
      <c r="M5" s="97" t="s">
        <v>8</v>
      </c>
      <c r="N5" s="97"/>
      <c r="O5" s="69">
        <f>O1-O2-O3-O4</f>
        <v>160</v>
      </c>
      <c r="P5" s="12"/>
      <c r="Q5" s="13"/>
    </row>
    <row r="6" spans="1:17" s="7" customFormat="1" ht="31.5" customHeight="1" thickTop="1" thickBot="1">
      <c r="A6" s="4"/>
      <c r="B6" s="22" t="s">
        <v>9</v>
      </c>
      <c r="C6" s="22"/>
      <c r="D6" s="13"/>
      <c r="E6" s="13"/>
      <c r="F6" s="9" t="s">
        <v>10</v>
      </c>
      <c r="G6" s="23">
        <v>11.11</v>
      </c>
      <c r="P6" s="12"/>
      <c r="Q6" s="13"/>
    </row>
    <row r="7" spans="1:17" s="7" customFormat="1" ht="27" customHeight="1" thickTop="1" thickBot="1">
      <c r="A7" s="54"/>
      <c r="B7" s="55"/>
      <c r="C7" s="56" t="s">
        <v>32</v>
      </c>
      <c r="D7" s="86" t="s">
        <v>11</v>
      </c>
      <c r="E7" s="87"/>
      <c r="F7" s="87"/>
      <c r="G7" s="24">
        <f t="shared" ref="G7:N7" si="0">SUM(G11:G27)</f>
        <v>0</v>
      </c>
      <c r="H7" s="25">
        <f t="shared" si="0"/>
        <v>0</v>
      </c>
      <c r="I7" s="26">
        <f t="shared" si="0"/>
        <v>0</v>
      </c>
      <c r="J7" s="52">
        <f t="shared" si="0"/>
        <v>30</v>
      </c>
      <c r="K7" s="26">
        <f t="shared" si="0"/>
        <v>435</v>
      </c>
      <c r="L7" s="27">
        <f t="shared" si="0"/>
        <v>0</v>
      </c>
      <c r="M7" s="25">
        <f t="shared" si="0"/>
        <v>465</v>
      </c>
      <c r="N7" s="57">
        <f t="shared" si="0"/>
        <v>465</v>
      </c>
      <c r="O7" s="12"/>
    </row>
    <row r="8" spans="1:17" ht="36" customHeight="1" thickTop="1" thickBot="1">
      <c r="A8" s="88"/>
      <c r="B8" s="90" t="s">
        <v>12</v>
      </c>
      <c r="C8" s="90" t="s">
        <v>13</v>
      </c>
      <c r="D8" s="92" t="s">
        <v>27</v>
      </c>
      <c r="E8" s="91" t="s">
        <v>14</v>
      </c>
      <c r="F8" s="93" t="s">
        <v>25</v>
      </c>
      <c r="G8" s="70" t="s">
        <v>15</v>
      </c>
      <c r="H8" s="76" t="s">
        <v>16</v>
      </c>
      <c r="I8" s="77" t="s">
        <v>26</v>
      </c>
      <c r="J8" s="78" t="s">
        <v>28</v>
      </c>
      <c r="K8" s="79" t="s">
        <v>22</v>
      </c>
      <c r="L8" s="80"/>
      <c r="M8" s="81" t="s">
        <v>17</v>
      </c>
      <c r="N8" s="82" t="s">
        <v>18</v>
      </c>
      <c r="O8" s="71" t="s">
        <v>19</v>
      </c>
      <c r="P8" s="2"/>
    </row>
    <row r="9" spans="1:17" ht="36" customHeight="1" thickTop="1" thickBot="1">
      <c r="A9" s="89"/>
      <c r="B9" s="91"/>
      <c r="C9" s="91"/>
      <c r="D9" s="91"/>
      <c r="E9" s="91"/>
      <c r="F9" s="93"/>
      <c r="G9" s="70"/>
      <c r="H9" s="76"/>
      <c r="I9" s="77"/>
      <c r="J9" s="78"/>
      <c r="K9" s="72" t="s">
        <v>23</v>
      </c>
      <c r="L9" s="74" t="s">
        <v>24</v>
      </c>
      <c r="M9" s="81"/>
      <c r="N9" s="82"/>
      <c r="O9" s="71"/>
      <c r="P9" s="2"/>
    </row>
    <row r="10" spans="1:17" ht="37.5" customHeight="1" thickTop="1" thickBot="1">
      <c r="A10" s="89"/>
      <c r="B10" s="91"/>
      <c r="C10" s="91"/>
      <c r="D10" s="91"/>
      <c r="E10" s="91"/>
      <c r="F10" s="93"/>
      <c r="G10" s="28" t="s">
        <v>20</v>
      </c>
      <c r="H10" s="76"/>
      <c r="I10" s="77"/>
      <c r="J10" s="78"/>
      <c r="K10" s="73"/>
      <c r="L10" s="75"/>
      <c r="M10" s="81"/>
      <c r="N10" s="82"/>
      <c r="O10" s="71"/>
      <c r="P10" s="2"/>
    </row>
    <row r="11" spans="1:17" ht="30" customHeight="1" thickTop="1">
      <c r="A11" s="29">
        <v>1</v>
      </c>
      <c r="B11" s="48">
        <v>40245</v>
      </c>
      <c r="C11" s="31"/>
      <c r="D11" s="32" t="s">
        <v>38</v>
      </c>
      <c r="E11" s="32"/>
      <c r="F11" s="33" t="s">
        <v>37</v>
      </c>
      <c r="G11" s="34"/>
      <c r="H11" s="35">
        <f>IF($D$3="si",($G$5*G11),IF($D$3="no",G11*$G$4,0))</f>
        <v>0</v>
      </c>
      <c r="I11" s="36"/>
      <c r="J11" s="37"/>
      <c r="K11" s="39">
        <v>160</v>
      </c>
      <c r="L11" s="40"/>
      <c r="M11" s="66">
        <v>160</v>
      </c>
      <c r="N11" s="41">
        <v>160</v>
      </c>
      <c r="O11" s="42"/>
      <c r="P11" s="2"/>
    </row>
    <row r="12" spans="1:17" ht="43.5" customHeight="1">
      <c r="A12" s="43">
        <v>2</v>
      </c>
      <c r="B12" s="48">
        <v>40252</v>
      </c>
      <c r="C12" s="45"/>
      <c r="D12" s="58" t="s">
        <v>44</v>
      </c>
      <c r="E12" s="32"/>
      <c r="F12" s="33" t="s">
        <v>37</v>
      </c>
      <c r="G12" s="34"/>
      <c r="H12" s="35">
        <f t="shared" ref="H12:H27" si="1">IF($D$3="si",($G$5*G12),IF($D$3="no",G12*$G$4,0))</f>
        <v>0</v>
      </c>
      <c r="I12" s="36"/>
      <c r="J12" s="37">
        <v>15</v>
      </c>
      <c r="K12" s="39"/>
      <c r="L12" s="40"/>
      <c r="M12" s="66">
        <f t="shared" ref="M12:M27" si="2">SUM(H12:L12)</f>
        <v>15</v>
      </c>
      <c r="N12" s="44">
        <v>15</v>
      </c>
      <c r="O12" s="42" t="str">
        <f t="shared" ref="O12:O27" si="3">IF(F12="Milano","X","")</f>
        <v>X</v>
      </c>
      <c r="P12" s="2"/>
    </row>
    <row r="13" spans="1:17" ht="40.5" customHeight="1">
      <c r="A13" s="43">
        <v>3</v>
      </c>
      <c r="B13" s="48">
        <v>40252</v>
      </c>
      <c r="C13" s="31"/>
      <c r="D13" s="58" t="s">
        <v>45</v>
      </c>
      <c r="E13" s="32"/>
      <c r="F13" s="33" t="s">
        <v>37</v>
      </c>
      <c r="G13" s="34"/>
      <c r="H13" s="35">
        <f t="shared" si="1"/>
        <v>0</v>
      </c>
      <c r="I13" s="36"/>
      <c r="J13" s="37">
        <v>15</v>
      </c>
      <c r="K13" s="39"/>
      <c r="L13" s="40"/>
      <c r="M13" s="66">
        <f t="shared" si="2"/>
        <v>15</v>
      </c>
      <c r="N13" s="44">
        <v>15</v>
      </c>
      <c r="O13" s="42" t="str">
        <f t="shared" si="3"/>
        <v>X</v>
      </c>
      <c r="P13" s="2"/>
    </row>
    <row r="14" spans="1:17" ht="40.5" customHeight="1">
      <c r="A14" s="43">
        <v>4</v>
      </c>
      <c r="B14" s="30">
        <v>40255</v>
      </c>
      <c r="C14" s="31"/>
      <c r="D14" s="58" t="s">
        <v>50</v>
      </c>
      <c r="E14" s="32"/>
      <c r="F14" s="33" t="s">
        <v>37</v>
      </c>
      <c r="G14" s="34"/>
      <c r="H14" s="35">
        <f t="shared" si="1"/>
        <v>0</v>
      </c>
      <c r="I14" s="36"/>
      <c r="J14" s="37"/>
      <c r="K14" s="39">
        <v>275</v>
      </c>
      <c r="L14" s="40"/>
      <c r="M14" s="66">
        <f t="shared" si="2"/>
        <v>275</v>
      </c>
      <c r="N14" s="44">
        <v>275</v>
      </c>
      <c r="O14" s="42" t="str">
        <f t="shared" si="3"/>
        <v>X</v>
      </c>
      <c r="P14" s="2"/>
    </row>
    <row r="15" spans="1:17" ht="30" customHeight="1">
      <c r="A15" s="43">
        <v>5</v>
      </c>
      <c r="B15" s="30"/>
      <c r="C15" s="31"/>
      <c r="D15" s="32"/>
      <c r="E15" s="32"/>
      <c r="F15" s="33"/>
      <c r="G15" s="34"/>
      <c r="H15" s="35">
        <f t="shared" si="1"/>
        <v>0</v>
      </c>
      <c r="I15" s="36"/>
      <c r="J15" s="37"/>
      <c r="K15" s="39"/>
      <c r="L15" s="40"/>
      <c r="M15" s="66">
        <f t="shared" si="2"/>
        <v>0</v>
      </c>
      <c r="N15" s="44"/>
      <c r="O15" s="42" t="str">
        <f t="shared" si="3"/>
        <v/>
      </c>
      <c r="P15" s="2"/>
    </row>
    <row r="16" spans="1:17" ht="30" customHeight="1">
      <c r="A16" s="43">
        <v>6</v>
      </c>
      <c r="B16" s="30"/>
      <c r="C16" s="31"/>
      <c r="D16" s="32"/>
      <c r="E16" s="32"/>
      <c r="F16" s="33"/>
      <c r="G16" s="34"/>
      <c r="H16" s="35">
        <f t="shared" si="1"/>
        <v>0</v>
      </c>
      <c r="I16" s="36"/>
      <c r="J16" s="37"/>
      <c r="K16" s="39"/>
      <c r="L16" s="40"/>
      <c r="M16" s="66">
        <f t="shared" si="2"/>
        <v>0</v>
      </c>
      <c r="N16" s="44"/>
      <c r="O16" s="42" t="str">
        <f t="shared" si="3"/>
        <v/>
      </c>
      <c r="P16" s="2"/>
    </row>
    <row r="17" spans="1:16" ht="30" customHeight="1">
      <c r="A17" s="43">
        <v>7</v>
      </c>
      <c r="B17" s="30"/>
      <c r="C17" s="31"/>
      <c r="D17" s="32"/>
      <c r="E17" s="32"/>
      <c r="F17" s="33"/>
      <c r="G17" s="34"/>
      <c r="H17" s="35">
        <f t="shared" si="1"/>
        <v>0</v>
      </c>
      <c r="I17" s="36"/>
      <c r="J17" s="37"/>
      <c r="K17" s="39"/>
      <c r="L17" s="40"/>
      <c r="M17" s="66">
        <f t="shared" si="2"/>
        <v>0</v>
      </c>
      <c r="N17" s="44"/>
      <c r="O17" s="42" t="str">
        <f t="shared" si="3"/>
        <v/>
      </c>
      <c r="P17" s="2"/>
    </row>
    <row r="18" spans="1:16" ht="30" customHeight="1">
      <c r="A18" s="43">
        <v>8</v>
      </c>
      <c r="B18" s="30"/>
      <c r="C18" s="31"/>
      <c r="D18" s="32"/>
      <c r="E18" s="32"/>
      <c r="F18" s="33"/>
      <c r="G18" s="34"/>
      <c r="H18" s="35">
        <f t="shared" si="1"/>
        <v>0</v>
      </c>
      <c r="I18" s="36"/>
      <c r="J18" s="37"/>
      <c r="K18" s="39"/>
      <c r="L18" s="40"/>
      <c r="M18" s="66">
        <f t="shared" si="2"/>
        <v>0</v>
      </c>
      <c r="N18" s="44"/>
      <c r="O18" s="42" t="str">
        <f t="shared" si="3"/>
        <v/>
      </c>
      <c r="P18" s="2"/>
    </row>
    <row r="19" spans="1:16" ht="30" customHeight="1">
      <c r="A19" s="43">
        <v>9</v>
      </c>
      <c r="B19" s="30"/>
      <c r="C19" s="45"/>
      <c r="D19" s="32"/>
      <c r="E19" s="32"/>
      <c r="F19" s="46"/>
      <c r="G19" s="34"/>
      <c r="H19" s="35">
        <f t="shared" si="1"/>
        <v>0</v>
      </c>
      <c r="I19" s="36"/>
      <c r="J19" s="37"/>
      <c r="K19" s="39"/>
      <c r="L19" s="40"/>
      <c r="M19" s="66">
        <f t="shared" si="2"/>
        <v>0</v>
      </c>
      <c r="N19" s="44"/>
      <c r="O19" s="42" t="str">
        <f t="shared" si="3"/>
        <v/>
      </c>
      <c r="P19" s="2"/>
    </row>
    <row r="20" spans="1:16" ht="30" customHeight="1">
      <c r="A20" s="43">
        <v>10</v>
      </c>
      <c r="B20" s="30"/>
      <c r="C20" s="45"/>
      <c r="D20" s="32"/>
      <c r="E20" s="32"/>
      <c r="F20" s="46"/>
      <c r="G20" s="34"/>
      <c r="H20" s="35">
        <f t="shared" si="1"/>
        <v>0</v>
      </c>
      <c r="I20" s="36"/>
      <c r="J20" s="37"/>
      <c r="K20" s="39"/>
      <c r="L20" s="40"/>
      <c r="M20" s="66">
        <f t="shared" si="2"/>
        <v>0</v>
      </c>
      <c r="N20" s="44"/>
      <c r="O20" s="42" t="str">
        <f t="shared" si="3"/>
        <v/>
      </c>
      <c r="P20" s="2"/>
    </row>
    <row r="21" spans="1:16" ht="30" customHeight="1">
      <c r="A21" s="43">
        <v>11</v>
      </c>
      <c r="B21" s="30"/>
      <c r="C21" s="45"/>
      <c r="D21" s="32"/>
      <c r="E21" s="32"/>
      <c r="F21" s="46"/>
      <c r="G21" s="34"/>
      <c r="H21" s="35">
        <f t="shared" ref="H21" si="4">IF($D$3="si",($G$5*G21),IF($D$3="no",G21*$G$4,0))</f>
        <v>0</v>
      </c>
      <c r="I21" s="36"/>
      <c r="J21" s="37"/>
      <c r="K21" s="39"/>
      <c r="L21" s="40"/>
      <c r="M21" s="66">
        <f t="shared" ref="M21" si="5">SUM(H21:L21)</f>
        <v>0</v>
      </c>
      <c r="N21" s="44"/>
      <c r="O21" s="42" t="str">
        <f t="shared" si="3"/>
        <v/>
      </c>
      <c r="P21" s="2"/>
    </row>
    <row r="22" spans="1:16" ht="30" customHeight="1">
      <c r="A22" s="43">
        <v>12</v>
      </c>
      <c r="B22" s="30"/>
      <c r="C22" s="45"/>
      <c r="D22" s="32"/>
      <c r="E22" s="32"/>
      <c r="F22" s="46"/>
      <c r="G22" s="34"/>
      <c r="H22" s="35">
        <f t="shared" ref="H22:H23" si="6">IF($D$3="si",($G$5*G22),IF($D$3="no",G22*$G$4,0))</f>
        <v>0</v>
      </c>
      <c r="I22" s="36"/>
      <c r="J22" s="37"/>
      <c r="K22" s="39"/>
      <c r="L22" s="40"/>
      <c r="M22" s="66">
        <f t="shared" ref="M22:M23" si="7">SUM(H22:L22)</f>
        <v>0</v>
      </c>
      <c r="N22" s="44"/>
      <c r="O22" s="42" t="str">
        <f t="shared" si="3"/>
        <v/>
      </c>
      <c r="P22" s="2"/>
    </row>
    <row r="23" spans="1:16" ht="30" customHeight="1">
      <c r="A23" s="43">
        <v>53</v>
      </c>
      <c r="B23" s="30"/>
      <c r="C23" s="45"/>
      <c r="D23" s="32"/>
      <c r="E23" s="32"/>
      <c r="F23" s="46"/>
      <c r="G23" s="34"/>
      <c r="H23" s="35">
        <f t="shared" si="6"/>
        <v>0</v>
      </c>
      <c r="I23" s="36"/>
      <c r="J23" s="37"/>
      <c r="K23" s="39"/>
      <c r="L23" s="40"/>
      <c r="M23" s="66">
        <f t="shared" si="7"/>
        <v>0</v>
      </c>
      <c r="N23" s="44"/>
      <c r="O23" s="42" t="str">
        <f t="shared" si="3"/>
        <v/>
      </c>
      <c r="P23" s="2"/>
    </row>
    <row r="24" spans="1:16" ht="30" customHeight="1">
      <c r="A24" s="43">
        <v>54</v>
      </c>
      <c r="B24" s="48"/>
      <c r="C24" s="45"/>
      <c r="D24" s="50"/>
      <c r="E24" s="46"/>
      <c r="F24" s="47"/>
      <c r="G24" s="34"/>
      <c r="H24" s="35">
        <f t="shared" si="1"/>
        <v>0</v>
      </c>
      <c r="I24" s="49"/>
      <c r="J24" s="38"/>
      <c r="K24" s="39"/>
      <c r="L24" s="40"/>
      <c r="M24" s="66">
        <f t="shared" si="2"/>
        <v>0</v>
      </c>
      <c r="N24" s="44"/>
      <c r="O24" s="42" t="str">
        <f t="shared" si="3"/>
        <v/>
      </c>
      <c r="P24" s="2"/>
    </row>
    <row r="25" spans="1:16" ht="30" customHeight="1">
      <c r="A25" s="43">
        <v>55</v>
      </c>
      <c r="B25" s="48"/>
      <c r="C25" s="45"/>
      <c r="D25" s="50"/>
      <c r="E25" s="46"/>
      <c r="F25" s="47"/>
      <c r="G25" s="34"/>
      <c r="H25" s="35">
        <f t="shared" si="1"/>
        <v>0</v>
      </c>
      <c r="I25" s="49"/>
      <c r="J25" s="38"/>
      <c r="K25" s="39"/>
      <c r="L25" s="40"/>
      <c r="M25" s="66">
        <f t="shared" si="2"/>
        <v>0</v>
      </c>
      <c r="N25" s="44"/>
      <c r="O25" s="42" t="str">
        <f t="shared" si="3"/>
        <v/>
      </c>
      <c r="P25" s="2"/>
    </row>
    <row r="26" spans="1:16" ht="30" customHeight="1">
      <c r="A26" s="43">
        <v>56</v>
      </c>
      <c r="B26" s="48"/>
      <c r="C26" s="45"/>
      <c r="D26" s="50"/>
      <c r="E26" s="46"/>
      <c r="F26" s="47"/>
      <c r="G26" s="34"/>
      <c r="H26" s="35">
        <f t="shared" si="1"/>
        <v>0</v>
      </c>
      <c r="I26" s="49"/>
      <c r="J26" s="38"/>
      <c r="K26" s="39"/>
      <c r="L26" s="40"/>
      <c r="M26" s="66">
        <f t="shared" si="2"/>
        <v>0</v>
      </c>
      <c r="N26" s="44"/>
      <c r="O26" s="42" t="str">
        <f t="shared" si="3"/>
        <v/>
      </c>
      <c r="P26" s="2"/>
    </row>
    <row r="27" spans="1:16" ht="30" customHeight="1">
      <c r="A27" s="43">
        <v>57</v>
      </c>
      <c r="B27" s="48"/>
      <c r="C27" s="45"/>
      <c r="D27" s="50"/>
      <c r="E27" s="46"/>
      <c r="F27" s="47"/>
      <c r="G27" s="34"/>
      <c r="H27" s="35">
        <f t="shared" si="1"/>
        <v>0</v>
      </c>
      <c r="I27" s="49"/>
      <c r="J27" s="38"/>
      <c r="K27" s="39"/>
      <c r="L27" s="40"/>
      <c r="M27" s="66">
        <f t="shared" si="2"/>
        <v>0</v>
      </c>
      <c r="N27" s="44"/>
      <c r="O27" s="42" t="str">
        <f t="shared" si="3"/>
        <v/>
      </c>
      <c r="P27" s="2"/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J11:L12 J13:K23 I17:I23 L18:L23 H12:H27 I24:L27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7">
      <formula1>1</formula1>
      <formula2>0</formula2>
    </dataValidation>
    <dataValidation type="textLength" operator="greaterThan" sqref="F19:F27">
      <formula1>1</formula1>
      <formula2>0</formula2>
    </dataValidation>
    <dataValidation type="date" operator="greaterThanOrEqual" showErrorMessage="1" errorTitle="Data" error="Inserire una data superiore al 1/11/2000" sqref="B11:B13 B24:B27">
      <formula1>36831</formula1>
      <formula2>0</formula2>
    </dataValidation>
    <dataValidation type="textLength" operator="greaterThan" allowBlank="1" sqref="C12 C24: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Estero GBP</vt:lpstr>
      <vt:lpstr>Nota Spese Estero USD</vt:lpstr>
      <vt:lpstr>Nota Spese Italia</vt:lpstr>
      <vt:lpstr>'Nota Spese Estero GBP'!Area_stampa</vt:lpstr>
      <vt:lpstr>'Nota Spese Estero USD'!Area_stampa</vt:lpstr>
      <vt:lpstr>'Nota Spese Italia'!Area_stampa</vt:lpstr>
      <vt:lpstr>'Nota Spese Estero GBP'!Titoli_stampa</vt:lpstr>
      <vt:lpstr>'Nota Spese Estero USD'!Titoli_stampa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2010-04-22T08:50:23Z</cp:lastPrinted>
  <dcterms:created xsi:type="dcterms:W3CDTF">2007-03-06T14:42:56Z</dcterms:created>
  <dcterms:modified xsi:type="dcterms:W3CDTF">2010-04-29T12:45:23Z</dcterms:modified>
</cp:coreProperties>
</file>