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1340" windowHeight="6795" tabRatio="759" activeTab="0"/>
  </bookViews>
  <sheets>
    <sheet name="Proposal" sheetId="1" r:id="rId1"/>
    <sheet name="MOP" sheetId="2" r:id="rId2"/>
  </sheets>
  <definedNames>
    <definedName name="_xlnm.Print_Area" localSheetId="1">'MOP'!$A$1:$K$54</definedName>
    <definedName name="_xlnm.Print_Area" localSheetId="0">'Proposal'!$A$1:$I$159</definedName>
    <definedName name="_xlnm.Print_Titles" localSheetId="0">'Proposal'!$1:$5</definedName>
  </definedNames>
  <calcPr fullCalcOnLoad="1"/>
</workbook>
</file>

<file path=xl/sharedStrings.xml><?xml version="1.0" encoding="utf-8"?>
<sst xmlns="http://schemas.openxmlformats.org/spreadsheetml/2006/main" count="257" uniqueCount="152">
  <si>
    <t>Date:</t>
  </si>
  <si>
    <t>Company:</t>
  </si>
  <si>
    <t>Address:</t>
  </si>
  <si>
    <t>Phone:</t>
  </si>
  <si>
    <t>Fax:</t>
  </si>
  <si>
    <t>Email:</t>
  </si>
  <si>
    <t>Show:</t>
  </si>
  <si>
    <t>Location:</t>
  </si>
  <si>
    <t>City:</t>
  </si>
  <si>
    <t>TOTAL</t>
  </si>
  <si>
    <t>DESCRIPTION</t>
  </si>
  <si>
    <t>QTY</t>
  </si>
  <si>
    <t>UNIT $</t>
  </si>
  <si>
    <t>Quote#:</t>
  </si>
  <si>
    <t>Job #:</t>
  </si>
  <si>
    <t>Cell:</t>
  </si>
  <si>
    <t>FLOORING:</t>
  </si>
  <si>
    <t>FURNISHINGS:</t>
  </si>
  <si>
    <t>Proposal</t>
  </si>
  <si>
    <t>a.  In-house handling, fabrication &amp; packaging of all rental materials.</t>
  </si>
  <si>
    <t>b.  Shipment of all rental materials to and from show site.</t>
  </si>
  <si>
    <t>c.  Delivery of all rental materials to and from the exhibit space.</t>
  </si>
  <si>
    <t>d.  Complete installation &amp; dismantle of all rental materials.</t>
  </si>
  <si>
    <t>e.  On-site supervision and customer assistance.</t>
  </si>
  <si>
    <t>f.  All graphics are inkjet or vinyl as indicated above and all graphics are understood to be produced from exhibitor supplied usable art disk.</t>
  </si>
  <si>
    <t>NOTE: All items are to be considered rental unless otherwise noted.</t>
  </si>
  <si>
    <t>PRODUCTION:</t>
  </si>
  <si>
    <t>a.  A signed copy of this proposal.</t>
  </si>
  <si>
    <t>b.  Payment in full.</t>
  </si>
  <si>
    <t>c.  A completed copy of attached "Method of Payment" form.</t>
  </si>
  <si>
    <t xml:space="preserve">When production time is shortened, labor and materials cost over and above the quoted amount can and will occur.  Therefore, orders received after the above noted date will be subject to a 30% increase to the prices quoted in this proposal.  </t>
  </si>
  <si>
    <t>CANCELLATION:</t>
  </si>
  <si>
    <t>TERMS:</t>
  </si>
  <si>
    <t>MODIFICATIONS:</t>
  </si>
  <si>
    <t>Please notify us if any of the services, materials or drawings included in this proposal that are not to your exact specifications.  We welcome the opportunity to make revisions as needed to secure your business.</t>
  </si>
  <si>
    <t>NOTE:</t>
  </si>
  <si>
    <t>NOT INCLUDED:</t>
  </si>
  <si>
    <t>owned graphics, products, etc., shipping and material handling (drayage) of exhibitor</t>
  </si>
  <si>
    <t>PRESENTED TO:</t>
  </si>
  <si>
    <t>PRESENTED BY:</t>
  </si>
  <si>
    <t>GRAPHICS:</t>
  </si>
  <si>
    <t>FURNISHINGS</t>
  </si>
  <si>
    <t>STRUCTURE:</t>
  </si>
  <si>
    <t>GRAPHICS</t>
  </si>
  <si>
    <t>ELECTRICAL SERVICES</t>
  </si>
  <si>
    <t>FREEMAN SERVICES:</t>
  </si>
  <si>
    <t>LIGHTING FIXTURES:</t>
  </si>
  <si>
    <t>STRUCTURE</t>
  </si>
  <si>
    <t>LIGHTING</t>
  </si>
  <si>
    <t>OTHER SERVICES</t>
  </si>
  <si>
    <t>AVW/TELAV AUDIO VISUAL SERVICES</t>
  </si>
  <si>
    <t xml:space="preserve">TELECOMMUNICATIONS </t>
  </si>
  <si>
    <t>CLEANING SERVICES</t>
  </si>
  <si>
    <t xml:space="preserve">100% payment is due by  </t>
  </si>
  <si>
    <t>TOTALS</t>
  </si>
  <si>
    <t>TERMS &amp; CONDITIONS:</t>
  </si>
  <si>
    <t>TSS P/N</t>
  </si>
  <si>
    <t>Any changes, additions, revisions, modifications or adjustments made prior to or at show site are not included in the proposal and will be invoiced on a time and materials basis.</t>
  </si>
  <si>
    <t>d.  All artwork necessary for exhibit graphic production.</t>
  </si>
  <si>
    <t xml:space="preserve">Electrical service including labor and equipment, show-site labor to assist with exhibitor </t>
  </si>
  <si>
    <t>ADDRESS:</t>
  </si>
  <si>
    <t>COMPANY:</t>
  </si>
  <si>
    <t>BOOTH#:</t>
  </si>
  <si>
    <t>FAX:</t>
  </si>
  <si>
    <t>PHONE:</t>
  </si>
  <si>
    <t>EMAIL:</t>
  </si>
  <si>
    <t>METHOD OF PAYMENT</t>
  </si>
  <si>
    <t>YOUR SIGNATURE BELOW DENOTES ACCEPTANCE OF ALL TERMS AND CONDITIONS INCLUDED IN YOUR SERVICE MANUAL.</t>
  </si>
  <si>
    <t>COMPANY CHECK</t>
  </si>
  <si>
    <t>AMERICAN EXPRESS</t>
  </si>
  <si>
    <t>DISCOVER</t>
  </si>
  <si>
    <t>VISA</t>
  </si>
  <si>
    <t>MASTERCARD</t>
  </si>
  <si>
    <t>Account No.:</t>
  </si>
  <si>
    <t>Exp. Date:</t>
  </si>
  <si>
    <t>Personal Credit Card</t>
  </si>
  <si>
    <t>Company Credit Card</t>
  </si>
  <si>
    <t>Cardholder Name: (Please Print)</t>
  </si>
  <si>
    <t>Signature:</t>
  </si>
  <si>
    <t>Cardholder Billing Address:</t>
  </si>
  <si>
    <t>City/State/Zip:</t>
  </si>
  <si>
    <t>DINERS CLUB</t>
  </si>
  <si>
    <t>CARTE BLANCHE</t>
  </si>
  <si>
    <t>Date</t>
  </si>
  <si>
    <t xml:space="preserve">A 100% cancellation fee will be applied to an item cancelled after receipt of this signed proposal.       </t>
  </si>
  <si>
    <t>Bank Transfer to:</t>
  </si>
  <si>
    <t xml:space="preserve">Bank of America </t>
  </si>
  <si>
    <t>901 Main Street; Dallas, TX  75202</t>
  </si>
  <si>
    <t>PLEASE PROVIDE YOUR CREDIT CARD INFORMATION:</t>
  </si>
  <si>
    <t>Freeman</t>
  </si>
  <si>
    <t xml:space="preserve">FLOORING </t>
  </si>
  <si>
    <t>Please make check payable to:  FREEMAN.  Checks must be in U.S. funds drawn on a U.S or Canadian bank.  "U.S. FUNDS" MUST BE PRE-PRINTED on Canadian checks.</t>
  </si>
  <si>
    <t>I am paying by Check or Bank Transfer, but am submitting my credit card information to secure my order at the advanced rates. Charge my Credit Card account for additional amounts which are incurred as a result of showsite orders placed by your representative.</t>
  </si>
  <si>
    <t>AE Branch:</t>
  </si>
  <si>
    <t>ANCILLARY SERVICES:</t>
  </si>
  <si>
    <r>
      <t xml:space="preserve">The above pricing is for budgetary purposes only and </t>
    </r>
    <r>
      <rPr>
        <b/>
        <sz val="10"/>
        <rFont val="Arial"/>
        <family val="2"/>
      </rPr>
      <t>DOES NOT</t>
    </r>
    <r>
      <rPr>
        <sz val="10"/>
        <rFont val="Arial"/>
        <family val="2"/>
      </rPr>
      <t xml:space="preserve"> include any items other than those specifically described above.  All changes, additions, revisions, modifications or adjustments that are made at show-site and/or are </t>
    </r>
    <r>
      <rPr>
        <b/>
        <sz val="10"/>
        <rFont val="Arial"/>
        <family val="2"/>
      </rPr>
      <t>NOT</t>
    </r>
    <r>
      <rPr>
        <sz val="10"/>
        <rFont val="Arial"/>
        <family val="2"/>
      </rPr>
      <t xml:space="preserve"> included in this proposal will be invoiced on a time and material basis.  Charges for damage to rental items will apply.</t>
    </r>
  </si>
  <si>
    <t xml:space="preserve">owned properties, and any ancillary service or item not included in this proposal, unless </t>
  </si>
  <si>
    <t xml:space="preserve">noted above.  All additional items that are not included in this proposal will be invoiced on </t>
  </si>
  <si>
    <t>a time and material basis and are payable prior to the close of the show.</t>
  </si>
  <si>
    <t>Our services to you are comprehensive.  As agreed to, Freeman will provide a rental exhibit program that includes these essential features:</t>
  </si>
  <si>
    <t>If applicable, ALL ancillary services (those services NOT directly provided by Freeman such as electrical, telephone, etc) can be provided on behalf of exhibitor by Freeman.  ALL Third Party Services will be charged a 35% coordination fee over and above the actual invoiced amount.  The above quoted Third Party Services are ONLY a budgetary ESTIMATE for the purpose of this proposal.  Exhibitor will be invoiced for the actual amount of the service plus the 35% coordination fee.</t>
  </si>
  <si>
    <t>Direct:</t>
  </si>
  <si>
    <t xml:space="preserve">I am paying by Credit Card. Charge my Credit Card account for my advance orders, and any additional amounts which are incurred as a result of showsite orders placed by your representative.  These charges may include all Freeman, or any charges with Freeman may be obligated to pay on behalf of Exhibitor, including without limitation, any shipping charges. </t>
  </si>
  <si>
    <t>A copy of your invoice may be picked up from the Freeman Service Desk prior to show closing.</t>
  </si>
  <si>
    <t xml:space="preserve">            BANK TRANSFER</t>
  </si>
  <si>
    <t>Unit $</t>
  </si>
  <si>
    <t>SIZE</t>
  </si>
  <si>
    <t>TFC #:</t>
  </si>
  <si>
    <r>
      <t xml:space="preserve">Please reference Name of Show and Booth Number on all Bank Transfers so we may properly credit your account.  </t>
    </r>
    <r>
      <rPr>
        <u val="single"/>
        <sz val="6"/>
        <rFont val="Arial"/>
        <family val="2"/>
      </rPr>
      <t>Note:  Customers are responsible for any bank processing fees.</t>
    </r>
  </si>
  <si>
    <t>ABA# 026009593</t>
  </si>
  <si>
    <t>FFC/ACCT# 125-203-919-2</t>
  </si>
  <si>
    <t xml:space="preserve">   *US Dollar wires from within the US or Canada should use</t>
  </si>
  <si>
    <t xml:space="preserve">    SWIFT CODE: BOFAUS3N</t>
  </si>
  <si>
    <r>
      <t xml:space="preserve">   **Foreign Exhibitors wiring funds </t>
    </r>
    <r>
      <rPr>
        <b/>
        <sz val="8"/>
        <rFont val="Arial"/>
        <family val="2"/>
      </rPr>
      <t>overseas</t>
    </r>
    <r>
      <rPr>
        <sz val="8"/>
        <rFont val="Arial"/>
        <family val="2"/>
      </rPr>
      <t xml:space="preserve"> should use</t>
    </r>
  </si>
  <si>
    <t xml:space="preserve">   SWIFT CODE:  BOFAUSS6S</t>
  </si>
  <si>
    <t>TOTAL $</t>
  </si>
  <si>
    <t>TOTAL &amp; ACCEPTANCE:</t>
  </si>
  <si>
    <t>Washington DC Baltimore</t>
  </si>
  <si>
    <t>9900 Business Parkway</t>
  </si>
  <si>
    <t>Lanham MD 20706</t>
  </si>
  <si>
    <t xml:space="preserve">To begin production of this order, the following items must be returned to Freeman no later than </t>
  </si>
  <si>
    <t>301-459-9893</t>
  </si>
  <si>
    <t>Name</t>
  </si>
  <si>
    <t>6% TAX</t>
  </si>
  <si>
    <t>Acct. Mngr</t>
  </si>
  <si>
    <t>ELECTRICAL SERVICES:</t>
  </si>
  <si>
    <t>AUDIO VISUAL SERVICES:</t>
  </si>
  <si>
    <t xml:space="preserve"> </t>
  </si>
  <si>
    <t>301-918-7993</t>
  </si>
  <si>
    <t>Dan. DiPietro@freemanco.com</t>
  </si>
  <si>
    <t>Dan DiPietro</t>
  </si>
  <si>
    <t xml:space="preserve">Custom Rental Exhibit </t>
  </si>
  <si>
    <t>The signed proposal and method of payment form should be mailed or faxed to the attention of  Dan DiPietro at Freeman in Lanham, MD. 301-459-0611 (fax)</t>
  </si>
  <si>
    <t xml:space="preserve">Booth#: </t>
  </si>
  <si>
    <t xml:space="preserve">Type: </t>
  </si>
  <si>
    <t xml:space="preserve">  </t>
  </si>
  <si>
    <t>301-672-6382</t>
  </si>
  <si>
    <t>LABOR:</t>
  </si>
  <si>
    <t xml:space="preserve">Prestige 10' x 20' Carpet </t>
  </si>
  <si>
    <t>Padding</t>
  </si>
  <si>
    <t>Black Diamond Arm Chair</t>
  </si>
  <si>
    <t>Black Diamond Stool</t>
  </si>
  <si>
    <t>Counter</t>
  </si>
  <si>
    <t>SoHo Café Table 30" x 36"</t>
  </si>
  <si>
    <t>**Freeman does not provide monitors.  Price is estimated.**</t>
  </si>
  <si>
    <t>ISS</t>
  </si>
  <si>
    <t>Simonetta Gallucci</t>
  </si>
  <si>
    <t>Hacking Team</t>
  </si>
  <si>
    <t>simonetta@hackingteam.com</t>
  </si>
  <si>
    <t>Washington</t>
  </si>
  <si>
    <t>Washington, DC</t>
  </si>
  <si>
    <t>10 x 20</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</si>
</sst>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m/d"/>
    <numFmt numFmtId="174" formatCode="mmmm\-yy"/>
    <numFmt numFmtId="175" formatCode="&quot;Yes&quot;;&quot;Yes&quot;;&quot;No&quot;"/>
    <numFmt numFmtId="176" formatCode="&quot;True&quot;;&quot;True&quot;;&quot;False&quot;"/>
    <numFmt numFmtId="177" formatCode="&quot;On&quot;;&quot;On&quot;;&quot;Off&quot;"/>
    <numFmt numFmtId="178" formatCode="[&lt;=9999999]###\-####;\(###\)\ ###\-####"/>
    <numFmt numFmtId="179" formatCode="&quot;$&quot;#,##0.0000_);[Red]\(&quot;$&quot;#,##0.0000\)"/>
    <numFmt numFmtId="180" formatCode="&quot;$&quot;#,##0.000_);[Red]\(&quot;$&quot;#,##0.000\)"/>
    <numFmt numFmtId="181" formatCode="[$-409]dddd\,\ mmmm\ dd\,\ yyyy"/>
    <numFmt numFmtId="182" formatCode="[$-409]mmmm\ d\,\ yyyy;@"/>
    <numFmt numFmtId="183" formatCode="[$€-2]\ #,##0.00_);[Red]\([$€-2]\ #,##0.00\)"/>
    <numFmt numFmtId="184" formatCode="&quot;$&quot;#,##0.00"/>
    <numFmt numFmtId="185" formatCode="mm/dd/yy;@"/>
    <numFmt numFmtId="186" formatCode="[$-409]h:mm:ss\ AM/PM"/>
    <numFmt numFmtId="187" formatCode="[$-409]h:mm\ AM/PM;@"/>
    <numFmt numFmtId="188" formatCode="[$-F800]dddd\,\ mmmm\ dd\,\ yyyy"/>
    <numFmt numFmtId="189" formatCode="0.0"/>
  </numFmts>
  <fonts count="75">
    <font>
      <sz val="10"/>
      <name val="Arial"/>
      <family val="0"/>
    </font>
    <font>
      <b/>
      <sz val="10"/>
      <name val="Times New Roman"/>
      <family val="1"/>
    </font>
    <font>
      <sz val="10"/>
      <name val="Times New Roman"/>
      <family val="1"/>
    </font>
    <font>
      <u val="single"/>
      <sz val="10"/>
      <color indexed="12"/>
      <name val="Arial"/>
      <family val="2"/>
    </font>
    <font>
      <u val="single"/>
      <sz val="10"/>
      <color indexed="36"/>
      <name val="Arial"/>
      <family val="2"/>
    </font>
    <font>
      <sz val="8"/>
      <name val="Arial"/>
      <family val="2"/>
    </font>
    <font>
      <sz val="8"/>
      <name val="Tahoma"/>
      <family val="2"/>
    </font>
    <font>
      <sz val="6"/>
      <name val="Arial"/>
      <family val="2"/>
    </font>
    <font>
      <sz val="6"/>
      <name val="Times New Roman"/>
      <family val="1"/>
    </font>
    <font>
      <b/>
      <sz val="10"/>
      <name val="Arial"/>
      <family val="2"/>
    </font>
    <font>
      <sz val="9.5"/>
      <name val="Arial"/>
      <family val="2"/>
    </font>
    <font>
      <b/>
      <sz val="12"/>
      <name val="Arial"/>
      <family val="2"/>
    </font>
    <font>
      <b/>
      <sz val="10"/>
      <color indexed="12"/>
      <name val="Arial"/>
      <family val="2"/>
    </font>
    <font>
      <b/>
      <sz val="9.5"/>
      <color indexed="12"/>
      <name val="Arial"/>
      <family val="2"/>
    </font>
    <font>
      <b/>
      <sz val="16"/>
      <color indexed="12"/>
      <name val="Arial"/>
      <family val="2"/>
    </font>
    <font>
      <b/>
      <sz val="10"/>
      <color indexed="18"/>
      <name val="Arial"/>
      <family val="2"/>
    </font>
    <font>
      <b/>
      <sz val="14"/>
      <color indexed="18"/>
      <name val="Arial"/>
      <family val="2"/>
    </font>
    <font>
      <b/>
      <sz val="12"/>
      <color indexed="12"/>
      <name val="Arial"/>
      <family val="2"/>
    </font>
    <font>
      <b/>
      <sz val="14"/>
      <name val="Arial"/>
      <family val="2"/>
    </font>
    <font>
      <b/>
      <sz val="11"/>
      <color indexed="12"/>
      <name val="Arial"/>
      <family val="2"/>
    </font>
    <font>
      <b/>
      <sz val="11"/>
      <color indexed="18"/>
      <name val="Arial"/>
      <family val="2"/>
    </font>
    <font>
      <b/>
      <sz val="12"/>
      <color indexed="18"/>
      <name val="Arial"/>
      <family val="2"/>
    </font>
    <font>
      <sz val="12"/>
      <color indexed="18"/>
      <name val="Arial"/>
      <family val="2"/>
    </font>
    <font>
      <sz val="9"/>
      <name val="Arial"/>
      <family val="2"/>
    </font>
    <font>
      <sz val="12"/>
      <name val="Arial"/>
      <family val="2"/>
    </font>
    <font>
      <sz val="9"/>
      <color indexed="18"/>
      <name val="Arial"/>
      <family val="2"/>
    </font>
    <font>
      <b/>
      <sz val="8"/>
      <name val="Arial"/>
      <family val="2"/>
    </font>
    <font>
      <sz val="11"/>
      <name val="Arial"/>
      <family val="2"/>
    </font>
    <font>
      <b/>
      <sz val="9"/>
      <color indexed="18"/>
      <name val="Arial"/>
      <family val="2"/>
    </font>
    <font>
      <sz val="10"/>
      <color indexed="18"/>
      <name val="Arial"/>
      <family val="2"/>
    </font>
    <font>
      <sz val="10"/>
      <color indexed="55"/>
      <name val="Arial"/>
      <family val="2"/>
    </font>
    <font>
      <b/>
      <sz val="9.5"/>
      <name val="Arial"/>
      <family val="2"/>
    </font>
    <font>
      <b/>
      <sz val="9"/>
      <name val="Arial"/>
      <family val="2"/>
    </font>
    <font>
      <sz val="24"/>
      <name val="Freestyle Script"/>
      <family val="4"/>
    </font>
    <font>
      <b/>
      <sz val="20"/>
      <color indexed="18"/>
      <name val="Arial"/>
      <family val="2"/>
    </font>
    <font>
      <sz val="14"/>
      <color indexed="18"/>
      <name val="Arial"/>
      <family val="2"/>
    </font>
    <font>
      <b/>
      <sz val="8"/>
      <color indexed="18"/>
      <name val="Arial"/>
      <family val="2"/>
    </font>
    <font>
      <u val="single"/>
      <sz val="6"/>
      <name val="Arial"/>
      <family val="2"/>
    </font>
    <font>
      <b/>
      <sz val="11"/>
      <name val="Arial"/>
      <family val="2"/>
    </font>
    <font>
      <i/>
      <sz val="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ck">
        <color indexed="18"/>
      </bottom>
    </border>
    <border>
      <left>
        <color indexed="63"/>
      </left>
      <right style="thick">
        <color indexed="1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1" applyNumberFormat="0" applyAlignment="0" applyProtection="0"/>
    <xf numFmtId="0" fontId="61" fillId="0" borderId="2" applyNumberFormat="0" applyFill="0" applyAlignment="0" applyProtection="0"/>
    <xf numFmtId="0" fontId="62" fillId="21" borderId="3"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63"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4" fillId="29" borderId="0" applyNumberFormat="0" applyBorder="0" applyAlignment="0" applyProtection="0"/>
    <xf numFmtId="0" fontId="0" fillId="30" borderId="4" applyNumberFormat="0" applyFont="0" applyAlignment="0" applyProtection="0"/>
    <xf numFmtId="0" fontId="65" fillId="20" borderId="5"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71" fillId="0" borderId="8" applyNumberFormat="0" applyFill="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31" borderId="0" applyNumberFormat="0" applyBorder="0" applyAlignment="0" applyProtection="0"/>
    <xf numFmtId="0" fontId="74"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00">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0" fillId="0" borderId="0" xfId="0" applyAlignment="1">
      <alignment horizontal="right"/>
    </xf>
    <xf numFmtId="0" fontId="0" fillId="0" borderId="0" xfId="0" applyAlignment="1">
      <alignment/>
    </xf>
    <xf numFmtId="0" fontId="5" fillId="0" borderId="0" xfId="0" applyFont="1" applyAlignment="1">
      <alignment/>
    </xf>
    <xf numFmtId="0" fontId="2" fillId="0" borderId="0" xfId="0" applyFont="1" applyAlignment="1">
      <alignment horizontal="left" wrapText="1"/>
    </xf>
    <xf numFmtId="0" fontId="5" fillId="0" borderId="0" xfId="0" applyFont="1" applyAlignment="1">
      <alignment wrapText="1"/>
    </xf>
    <xf numFmtId="0" fontId="0" fillId="0" borderId="10" xfId="0" applyFont="1" applyBorder="1" applyAlignment="1">
      <alignment/>
    </xf>
    <xf numFmtId="0" fontId="0" fillId="0" borderId="0" xfId="0" applyFont="1" applyAlignment="1">
      <alignment/>
    </xf>
    <xf numFmtId="0" fontId="10" fillId="0" borderId="0" xfId="0" applyFont="1" applyAlignment="1">
      <alignment/>
    </xf>
    <xf numFmtId="0" fontId="0" fillId="0" borderId="0" xfId="0" applyFont="1" applyAlignment="1">
      <alignment/>
    </xf>
    <xf numFmtId="0" fontId="0" fillId="0" borderId="0" xfId="0" applyFont="1" applyAlignment="1">
      <alignment horizontal="center"/>
    </xf>
    <xf numFmtId="0" fontId="9" fillId="0" borderId="0" xfId="0" applyFont="1" applyBorder="1" applyAlignment="1">
      <alignment horizontal="center" vertical="center" textRotation="30"/>
    </xf>
    <xf numFmtId="0" fontId="11" fillId="0" borderId="0" xfId="0" applyFont="1" applyBorder="1" applyAlignment="1">
      <alignment horizontal="center" vertical="center" textRotation="30"/>
    </xf>
    <xf numFmtId="0" fontId="0" fillId="0" borderId="0" xfId="0" applyFont="1" applyBorder="1" applyAlignment="1">
      <alignment/>
    </xf>
    <xf numFmtId="0" fontId="13" fillId="0" borderId="0" xfId="0" applyFont="1" applyAlignment="1">
      <alignment horizontal="left" vertical="center"/>
    </xf>
    <xf numFmtId="0" fontId="14" fillId="0" borderId="0" xfId="0" applyFont="1" applyAlignment="1">
      <alignment horizontal="left" vertical="center"/>
    </xf>
    <xf numFmtId="40" fontId="0" fillId="0" borderId="0" xfId="0" applyNumberFormat="1" applyFont="1" applyAlignment="1">
      <alignment/>
    </xf>
    <xf numFmtId="0" fontId="9" fillId="0" borderId="0" xfId="0" applyFont="1" applyAlignment="1">
      <alignment/>
    </xf>
    <xf numFmtId="0" fontId="11" fillId="0" borderId="0" xfId="0" applyFont="1" applyBorder="1" applyAlignment="1">
      <alignment horizontal="center"/>
    </xf>
    <xf numFmtId="0" fontId="9" fillId="0" borderId="0" xfId="0" applyFont="1" applyAlignment="1">
      <alignment horizontal="right"/>
    </xf>
    <xf numFmtId="172" fontId="9" fillId="0" borderId="0" xfId="0" applyNumberFormat="1" applyFont="1" applyAlignment="1">
      <alignment horizontal="left"/>
    </xf>
    <xf numFmtId="0" fontId="9" fillId="0" borderId="0" xfId="0" applyFont="1" applyAlignment="1">
      <alignment horizontal="left"/>
    </xf>
    <xf numFmtId="0" fontId="9" fillId="0" borderId="0" xfId="0" applyFont="1" applyAlignment="1">
      <alignment horizontal="left" vertical="center"/>
    </xf>
    <xf numFmtId="0" fontId="15" fillId="0" borderId="0" xfId="0" applyFont="1" applyAlignment="1">
      <alignment horizontal="left" vertical="center"/>
    </xf>
    <xf numFmtId="0" fontId="9" fillId="0" borderId="0" xfId="0" applyFont="1" applyAlignment="1">
      <alignment/>
    </xf>
    <xf numFmtId="40" fontId="9" fillId="0" borderId="0" xfId="0" applyNumberFormat="1" applyFont="1" applyAlignment="1">
      <alignment/>
    </xf>
    <xf numFmtId="0" fontId="0" fillId="0" borderId="0" xfId="0" applyFont="1" applyBorder="1" applyAlignment="1">
      <alignment horizontal="center" vertical="center" textRotation="30"/>
    </xf>
    <xf numFmtId="0" fontId="0" fillId="0" borderId="0" xfId="0" applyFont="1" applyAlignment="1">
      <alignment horizontal="left"/>
    </xf>
    <xf numFmtId="0" fontId="0" fillId="0" borderId="0" xfId="0" applyFont="1" applyBorder="1" applyAlignment="1">
      <alignment horizontal="left"/>
    </xf>
    <xf numFmtId="0" fontId="0" fillId="0" borderId="0" xfId="0" applyFont="1" applyBorder="1" applyAlignment="1">
      <alignment horizontal="center"/>
    </xf>
    <xf numFmtId="0" fontId="3" fillId="0" borderId="0" xfId="36" applyFont="1" applyAlignment="1" applyProtection="1">
      <alignment horizontal="left"/>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17" fillId="0" borderId="0" xfId="0" applyFont="1" applyBorder="1" applyAlignment="1">
      <alignment horizontal="center" vertical="center"/>
    </xf>
    <xf numFmtId="40" fontId="17" fillId="0" borderId="0" xfId="0" applyNumberFormat="1" applyFont="1" applyBorder="1" applyAlignment="1">
      <alignment horizontal="center" vertical="center"/>
    </xf>
    <xf numFmtId="0" fontId="17" fillId="0" borderId="0" xfId="0" applyFont="1" applyBorder="1" applyAlignment="1">
      <alignment vertical="center"/>
    </xf>
    <xf numFmtId="0" fontId="18" fillId="0" borderId="0" xfId="0" applyFont="1" applyBorder="1" applyAlignment="1">
      <alignment horizontal="left" vertical="center"/>
    </xf>
    <xf numFmtId="0" fontId="19" fillId="0" borderId="0" xfId="0" applyFont="1" applyBorder="1" applyAlignment="1">
      <alignment horizontal="center" vertical="center"/>
    </xf>
    <xf numFmtId="0" fontId="20" fillId="0" borderId="0" xfId="0" applyFont="1" applyBorder="1" applyAlignment="1">
      <alignment horizontal="center" vertical="center"/>
    </xf>
    <xf numFmtId="0" fontId="21" fillId="33" borderId="0" xfId="0" applyFont="1" applyFill="1" applyBorder="1" applyAlignment="1">
      <alignment horizontal="left"/>
    </xf>
    <xf numFmtId="0" fontId="22" fillId="33" borderId="0" xfId="0" applyFont="1" applyFill="1" applyBorder="1" applyAlignment="1">
      <alignment horizontal="center"/>
    </xf>
    <xf numFmtId="40" fontId="22" fillId="33" borderId="0" xfId="0" applyNumberFormat="1" applyFont="1" applyFill="1" applyBorder="1" applyAlignment="1">
      <alignment horizontal="center"/>
    </xf>
    <xf numFmtId="167" fontId="21" fillId="33" borderId="0" xfId="61" applyNumberFormat="1" applyFont="1" applyFill="1" applyBorder="1" applyAlignment="1">
      <alignment/>
    </xf>
    <xf numFmtId="0" fontId="10" fillId="0" borderId="0" xfId="0" applyFont="1" applyBorder="1" applyAlignment="1">
      <alignment horizontal="center"/>
    </xf>
    <xf numFmtId="0" fontId="23" fillId="0" borderId="0" xfId="0" applyFont="1" applyBorder="1" applyAlignment="1">
      <alignment horizontal="center"/>
    </xf>
    <xf numFmtId="40" fontId="23" fillId="0" borderId="0" xfId="61" applyNumberFormat="1" applyFont="1" applyBorder="1" applyAlignment="1">
      <alignment horizontal="center"/>
    </xf>
    <xf numFmtId="40" fontId="23" fillId="0" borderId="0" xfId="0" applyNumberFormat="1" applyFont="1" applyBorder="1" applyAlignment="1">
      <alignment/>
    </xf>
    <xf numFmtId="40" fontId="9" fillId="0" borderId="0" xfId="0" applyNumberFormat="1" applyFont="1" applyBorder="1" applyAlignment="1">
      <alignment/>
    </xf>
    <xf numFmtId="14" fontId="0" fillId="0" borderId="0" xfId="0" applyNumberFormat="1" applyFont="1" applyBorder="1" applyAlignment="1">
      <alignment horizontal="center"/>
    </xf>
    <xf numFmtId="40" fontId="23" fillId="0" borderId="0" xfId="0" applyNumberFormat="1" applyFont="1" applyBorder="1" applyAlignment="1">
      <alignment horizontal="right"/>
    </xf>
    <xf numFmtId="0" fontId="23" fillId="0" borderId="0" xfId="0" applyFont="1" applyFill="1" applyBorder="1" applyAlignment="1">
      <alignment horizontal="center" wrapText="1" shrinkToFit="1"/>
    </xf>
    <xf numFmtId="0" fontId="17" fillId="0" borderId="0" xfId="0" applyFont="1" applyBorder="1" applyAlignment="1">
      <alignment horizontal="center"/>
    </xf>
    <xf numFmtId="0" fontId="24" fillId="0" borderId="0" xfId="0" applyFont="1" applyBorder="1" applyAlignment="1">
      <alignment/>
    </xf>
    <xf numFmtId="0" fontId="24" fillId="0" borderId="0" xfId="0" applyFont="1" applyAlignment="1">
      <alignment/>
    </xf>
    <xf numFmtId="4" fontId="23" fillId="0" borderId="0" xfId="0" applyNumberFormat="1" applyFont="1" applyBorder="1" applyAlignment="1">
      <alignment/>
    </xf>
    <xf numFmtId="40" fontId="0" fillId="0" borderId="0" xfId="0" applyNumberFormat="1" applyFont="1" applyBorder="1" applyAlignment="1">
      <alignment horizontal="center"/>
    </xf>
    <xf numFmtId="0" fontId="0" fillId="0" borderId="0" xfId="0" applyFont="1" applyBorder="1" applyAlignment="1">
      <alignment/>
    </xf>
    <xf numFmtId="0" fontId="9" fillId="0" borderId="0" xfId="0" applyFont="1" applyBorder="1" applyAlignment="1">
      <alignment/>
    </xf>
    <xf numFmtId="0" fontId="24" fillId="0" borderId="0" xfId="0" applyFont="1" applyBorder="1" applyAlignment="1">
      <alignment horizontal="center"/>
    </xf>
    <xf numFmtId="0" fontId="22" fillId="33" borderId="0" xfId="0" applyFont="1" applyFill="1" applyAlignment="1">
      <alignment horizontal="center"/>
    </xf>
    <xf numFmtId="0" fontId="25" fillId="33" borderId="0" xfId="0" applyFont="1" applyFill="1" applyAlignment="1">
      <alignment horizontal="center" vertical="top"/>
    </xf>
    <xf numFmtId="40" fontId="25" fillId="33" borderId="0" xfId="61" applyNumberFormat="1" applyFont="1" applyFill="1" applyBorder="1" applyAlignment="1">
      <alignment horizontal="center"/>
    </xf>
    <xf numFmtId="0" fontId="23" fillId="0" borderId="0" xfId="0" applyFont="1" applyFill="1" applyAlignment="1">
      <alignment horizontal="center" vertical="top" wrapText="1"/>
    </xf>
    <xf numFmtId="170" fontId="25" fillId="33" borderId="0" xfId="0" applyNumberFormat="1" applyFont="1" applyFill="1" applyBorder="1" applyAlignment="1">
      <alignment/>
    </xf>
    <xf numFmtId="0" fontId="0" fillId="0" borderId="0" xfId="0" applyFont="1" applyAlignment="1">
      <alignment horizontal="center" vertical="top"/>
    </xf>
    <xf numFmtId="0" fontId="10" fillId="0" borderId="0" xfId="0" applyFont="1" applyFill="1" applyAlignment="1">
      <alignment/>
    </xf>
    <xf numFmtId="0" fontId="0" fillId="0" borderId="0" xfId="0" applyFont="1" applyFill="1" applyAlignment="1">
      <alignment horizontal="center"/>
    </xf>
    <xf numFmtId="0" fontId="23" fillId="0" borderId="0" xfId="0" applyFont="1" applyFill="1" applyAlignment="1">
      <alignment horizontal="center" vertical="top"/>
    </xf>
    <xf numFmtId="0" fontId="24" fillId="0" borderId="0" xfId="0" applyFont="1" applyAlignment="1">
      <alignment horizontal="center" vertical="top"/>
    </xf>
    <xf numFmtId="0" fontId="0" fillId="0" borderId="0" xfId="0" applyFont="1" applyFill="1" applyAlignment="1">
      <alignment horizontal="center" vertical="top"/>
    </xf>
    <xf numFmtId="40" fontId="0" fillId="0" borderId="0" xfId="61" applyNumberFormat="1" applyFont="1" applyBorder="1" applyAlignment="1">
      <alignment horizontal="center"/>
    </xf>
    <xf numFmtId="170" fontId="0" fillId="0" borderId="0" xfId="0" applyNumberFormat="1" applyFont="1" applyBorder="1" applyAlignment="1">
      <alignment/>
    </xf>
    <xf numFmtId="0" fontId="11" fillId="0" borderId="0" xfId="0" applyFont="1" applyFill="1" applyAlignment="1">
      <alignment/>
    </xf>
    <xf numFmtId="0" fontId="0" fillId="0" borderId="0" xfId="0" applyFont="1" applyAlignment="1">
      <alignment horizontal="center" vertical="top" wrapText="1"/>
    </xf>
    <xf numFmtId="0" fontId="0" fillId="0" borderId="0" xfId="0" applyFont="1" applyBorder="1" applyAlignment="1">
      <alignment wrapText="1"/>
    </xf>
    <xf numFmtId="0" fontId="15" fillId="33" borderId="0" xfId="0" applyFont="1" applyFill="1" applyAlignment="1">
      <alignment horizontal="center"/>
    </xf>
    <xf numFmtId="0" fontId="15" fillId="33" borderId="0" xfId="0" applyFont="1" applyFill="1" applyAlignment="1">
      <alignment horizontal="center" vertical="top"/>
    </xf>
    <xf numFmtId="40" fontId="15" fillId="33" borderId="0" xfId="61" applyNumberFormat="1" applyFont="1" applyFill="1" applyBorder="1" applyAlignment="1">
      <alignment horizontal="center"/>
    </xf>
    <xf numFmtId="170" fontId="15" fillId="33" borderId="0" xfId="0" applyNumberFormat="1" applyFont="1" applyFill="1" applyBorder="1" applyAlignment="1">
      <alignment/>
    </xf>
    <xf numFmtId="0" fontId="21" fillId="33" borderId="0" xfId="0" applyFont="1" applyFill="1" applyAlignment="1">
      <alignment horizontal="center"/>
    </xf>
    <xf numFmtId="0" fontId="28" fillId="33" borderId="0" xfId="0" applyFont="1" applyFill="1" applyAlignment="1">
      <alignment horizontal="center" vertical="top"/>
    </xf>
    <xf numFmtId="40" fontId="28" fillId="33" borderId="0" xfId="61" applyNumberFormat="1" applyFont="1" applyFill="1" applyBorder="1" applyAlignment="1">
      <alignment horizontal="center"/>
    </xf>
    <xf numFmtId="170" fontId="28" fillId="33" borderId="0" xfId="0" applyNumberFormat="1" applyFont="1" applyFill="1" applyBorder="1" applyAlignment="1">
      <alignment/>
    </xf>
    <xf numFmtId="0" fontId="11" fillId="0" borderId="0" xfId="0" applyFont="1" applyFill="1" applyAlignment="1">
      <alignment horizontal="center" vertical="top"/>
    </xf>
    <xf numFmtId="0" fontId="11" fillId="0" borderId="0" xfId="0" applyFont="1" applyFill="1" applyBorder="1" applyAlignment="1">
      <alignment/>
    </xf>
    <xf numFmtId="170" fontId="23" fillId="0" borderId="0" xfId="0" applyNumberFormat="1" applyFont="1" applyBorder="1" applyAlignment="1">
      <alignment/>
    </xf>
    <xf numFmtId="0" fontId="29" fillId="33" borderId="0" xfId="0" applyFont="1" applyFill="1" applyAlignment="1">
      <alignment horizontal="center" vertical="top"/>
    </xf>
    <xf numFmtId="0" fontId="29" fillId="33" borderId="0" xfId="0" applyFont="1" applyFill="1" applyBorder="1" applyAlignment="1">
      <alignment horizontal="left"/>
    </xf>
    <xf numFmtId="40" fontId="29" fillId="33" borderId="0" xfId="0" applyNumberFormat="1" applyFont="1" applyFill="1" applyBorder="1" applyAlignment="1">
      <alignment horizontal="left"/>
    </xf>
    <xf numFmtId="0" fontId="29" fillId="33" borderId="0" xfId="0" applyFont="1" applyFill="1" applyBorder="1" applyAlignment="1">
      <alignment/>
    </xf>
    <xf numFmtId="0" fontId="9" fillId="0" borderId="0" xfId="0" applyFont="1" applyFill="1" applyBorder="1" applyAlignment="1">
      <alignment horizontal="left"/>
    </xf>
    <xf numFmtId="0" fontId="30" fillId="0" borderId="0" xfId="0" applyFont="1" applyFill="1" applyAlignment="1">
      <alignment horizontal="center" vertical="top"/>
    </xf>
    <xf numFmtId="0" fontId="0" fillId="0" borderId="0" xfId="0" applyFont="1" applyFill="1" applyBorder="1" applyAlignment="1">
      <alignment horizontal="left"/>
    </xf>
    <xf numFmtId="40" fontId="0" fillId="0" borderId="0" xfId="0" applyNumberFormat="1" applyFont="1" applyFill="1" applyBorder="1" applyAlignment="1">
      <alignment horizontal="left"/>
    </xf>
    <xf numFmtId="0" fontId="0" fillId="0" borderId="0" xfId="0" applyFont="1" applyFill="1" applyBorder="1" applyAlignment="1">
      <alignment/>
    </xf>
    <xf numFmtId="0" fontId="31" fillId="0" borderId="0" xfId="0" applyFont="1" applyAlignment="1">
      <alignment horizontal="left"/>
    </xf>
    <xf numFmtId="167" fontId="27" fillId="0" borderId="0" xfId="61" applyNumberFormat="1" applyFont="1" applyAlignment="1">
      <alignment horizontal="right"/>
    </xf>
    <xf numFmtId="0" fontId="12" fillId="0" borderId="0" xfId="0" applyFont="1" applyBorder="1" applyAlignment="1">
      <alignment/>
    </xf>
    <xf numFmtId="167" fontId="27" fillId="0" borderId="0" xfId="61" applyNumberFormat="1" applyFont="1" applyBorder="1" applyAlignment="1">
      <alignment horizontal="right" vertical="center"/>
    </xf>
    <xf numFmtId="0" fontId="10" fillId="0" borderId="0" xfId="0" applyFont="1" applyAlignment="1">
      <alignment horizontal="center"/>
    </xf>
    <xf numFmtId="167" fontId="27" fillId="0" borderId="0" xfId="0" applyNumberFormat="1" applyFont="1" applyAlignment="1">
      <alignment horizontal="right"/>
    </xf>
    <xf numFmtId="0" fontId="0" fillId="0" borderId="0" xfId="0" applyFont="1" applyBorder="1" applyAlignment="1">
      <alignment horizontal="left" vertical="center"/>
    </xf>
    <xf numFmtId="167" fontId="0" fillId="0" borderId="0" xfId="0" applyNumberFormat="1" applyFont="1" applyAlignment="1">
      <alignment horizontal="right"/>
    </xf>
    <xf numFmtId="0" fontId="31" fillId="0" borderId="0" xfId="0" applyFont="1" applyAlignment="1">
      <alignment/>
    </xf>
    <xf numFmtId="167" fontId="11" fillId="0" borderId="0" xfId="0" applyNumberFormat="1" applyFont="1" applyAlignment="1">
      <alignment horizontal="right"/>
    </xf>
    <xf numFmtId="172" fontId="10" fillId="0" borderId="0" xfId="0" applyNumberFormat="1" applyFont="1" applyBorder="1" applyAlignment="1">
      <alignment horizontal="left"/>
    </xf>
    <xf numFmtId="172" fontId="0" fillId="0" borderId="0" xfId="0" applyNumberFormat="1" applyFont="1" applyBorder="1" applyAlignment="1">
      <alignment horizontal="left"/>
    </xf>
    <xf numFmtId="167" fontId="0" fillId="0" borderId="0" xfId="0" applyNumberFormat="1" applyFont="1" applyAlignment="1">
      <alignment horizontal="right" vertical="top"/>
    </xf>
    <xf numFmtId="0" fontId="0" fillId="0" borderId="0" xfId="0" applyFont="1" applyAlignment="1">
      <alignment vertical="top"/>
    </xf>
    <xf numFmtId="0" fontId="9" fillId="0" borderId="0" xfId="0" applyFont="1" applyAlignment="1">
      <alignment vertical="top"/>
    </xf>
    <xf numFmtId="0" fontId="23" fillId="0" borderId="0" xfId="0" applyFont="1" applyBorder="1" applyAlignment="1">
      <alignment/>
    </xf>
    <xf numFmtId="0" fontId="0" fillId="0" borderId="0" xfId="0" applyFont="1" applyAlignment="1">
      <alignment horizontal="left" vertical="top"/>
    </xf>
    <xf numFmtId="0" fontId="0" fillId="0" borderId="0" xfId="0" applyFont="1" applyBorder="1" applyAlignment="1">
      <alignment horizontal="center" vertical="top"/>
    </xf>
    <xf numFmtId="0" fontId="0" fillId="0" borderId="11" xfId="0" applyFont="1" applyBorder="1" applyAlignment="1">
      <alignment horizontal="center" vertical="top"/>
    </xf>
    <xf numFmtId="0" fontId="0" fillId="0" borderId="12" xfId="0" applyFont="1" applyBorder="1" applyAlignment="1">
      <alignment horizontal="left" vertical="top"/>
    </xf>
    <xf numFmtId="172" fontId="0" fillId="0" borderId="12" xfId="0" applyNumberFormat="1" applyFont="1" applyBorder="1" applyAlignment="1">
      <alignment horizontal="left" vertical="top"/>
    </xf>
    <xf numFmtId="40" fontId="29" fillId="33" borderId="0" xfId="61" applyNumberFormat="1" applyFont="1" applyFill="1" applyBorder="1" applyAlignment="1">
      <alignment horizontal="center"/>
    </xf>
    <xf numFmtId="170" fontId="29" fillId="33" borderId="0" xfId="0" applyNumberFormat="1" applyFont="1" applyFill="1" applyBorder="1" applyAlignment="1">
      <alignment/>
    </xf>
    <xf numFmtId="0" fontId="15" fillId="33" borderId="0" xfId="0" applyFont="1" applyFill="1" applyBorder="1" applyAlignment="1">
      <alignment/>
    </xf>
    <xf numFmtId="0" fontId="31" fillId="0" borderId="0" xfId="0" applyFont="1" applyFill="1" applyAlignment="1">
      <alignment horizontal="center"/>
    </xf>
    <xf numFmtId="0" fontId="9" fillId="0" borderId="0" xfId="0" applyFont="1" applyFill="1" applyAlignment="1">
      <alignment horizontal="center"/>
    </xf>
    <xf numFmtId="0" fontId="32" fillId="0" borderId="0" xfId="0" applyFont="1" applyBorder="1" applyAlignment="1">
      <alignment vertical="top"/>
    </xf>
    <xf numFmtId="0" fontId="0" fillId="0" borderId="0" xfId="0" applyFont="1" applyBorder="1" applyAlignment="1">
      <alignment horizontal="left" vertical="top"/>
    </xf>
    <xf numFmtId="0" fontId="10" fillId="0" borderId="0" xfId="0" applyFont="1" applyAlignment="1">
      <alignment horizontal="center" vertical="center"/>
    </xf>
    <xf numFmtId="0" fontId="0" fillId="0" borderId="0" xfId="0" applyFont="1" applyAlignment="1">
      <alignment horizontal="center" vertical="center"/>
    </xf>
    <xf numFmtId="0" fontId="28" fillId="33" borderId="0" xfId="0" applyFont="1" applyFill="1" applyAlignment="1">
      <alignment horizontal="left" vertical="top"/>
    </xf>
    <xf numFmtId="40" fontId="28" fillId="33" borderId="0" xfId="0" applyNumberFormat="1" applyFont="1" applyFill="1" applyAlignment="1">
      <alignment horizontal="left" vertical="top"/>
    </xf>
    <xf numFmtId="0" fontId="28" fillId="33" borderId="0" xfId="0" applyFont="1" applyFill="1" applyAlignment="1">
      <alignment vertical="top"/>
    </xf>
    <xf numFmtId="0" fontId="31" fillId="0" borderId="0" xfId="0" applyFont="1" applyFill="1" applyAlignment="1">
      <alignment horizontal="center" vertical="center"/>
    </xf>
    <xf numFmtId="0" fontId="9" fillId="0" borderId="0" xfId="0" applyFont="1" applyFill="1" applyAlignment="1">
      <alignment horizontal="center" vertical="center"/>
    </xf>
    <xf numFmtId="0" fontId="25" fillId="33" borderId="0" xfId="0" applyFont="1" applyFill="1" applyAlignment="1">
      <alignment horizontal="center"/>
    </xf>
    <xf numFmtId="40" fontId="25" fillId="33" borderId="0" xfId="0" applyNumberFormat="1" applyFont="1" applyFill="1" applyAlignment="1">
      <alignment horizontal="center"/>
    </xf>
    <xf numFmtId="0" fontId="25" fillId="33" borderId="0" xfId="0" applyFont="1" applyFill="1" applyAlignment="1">
      <alignment/>
    </xf>
    <xf numFmtId="0" fontId="28" fillId="33" borderId="0" xfId="0" applyFont="1" applyFill="1" applyAlignment="1">
      <alignment/>
    </xf>
    <xf numFmtId="0" fontId="31" fillId="0" borderId="0" xfId="0" applyFont="1" applyFill="1" applyBorder="1" applyAlignment="1">
      <alignment horizontal="center"/>
    </xf>
    <xf numFmtId="0" fontId="9" fillId="0" borderId="0" xfId="0" applyFont="1" applyFill="1" applyBorder="1" applyAlignment="1">
      <alignment horizontal="center"/>
    </xf>
    <xf numFmtId="0" fontId="9" fillId="0" borderId="0" xfId="0" applyFont="1" applyBorder="1" applyAlignment="1">
      <alignment horizontal="left" vertical="top" wrapText="1" indent="3"/>
    </xf>
    <xf numFmtId="40" fontId="9" fillId="0" borderId="0" xfId="0" applyNumberFormat="1" applyFont="1" applyBorder="1" applyAlignment="1">
      <alignment horizontal="left" vertical="top" wrapText="1"/>
    </xf>
    <xf numFmtId="0" fontId="9" fillId="0" borderId="0" xfId="0" applyFont="1" applyBorder="1" applyAlignment="1">
      <alignment vertical="top" wrapText="1"/>
    </xf>
    <xf numFmtId="0" fontId="10" fillId="0" borderId="0" xfId="0" applyFont="1" applyAlignment="1">
      <alignment horizontal="center" vertical="center" wrapText="1"/>
    </xf>
    <xf numFmtId="0" fontId="0" fillId="0" borderId="0" xfId="0" applyFont="1" applyAlignment="1">
      <alignment horizontal="center" vertical="center" wrapText="1"/>
    </xf>
    <xf numFmtId="0" fontId="25" fillId="33" borderId="0" xfId="0" applyFont="1" applyFill="1" applyAlignment="1">
      <alignment horizontal="left" vertical="top"/>
    </xf>
    <xf numFmtId="40" fontId="25" fillId="33" borderId="0" xfId="0" applyNumberFormat="1" applyFont="1" applyFill="1" applyAlignment="1">
      <alignment horizontal="left" vertical="top"/>
    </xf>
    <xf numFmtId="0" fontId="25" fillId="33" borderId="0" xfId="0" applyFont="1" applyFill="1" applyAlignment="1">
      <alignment vertical="top"/>
    </xf>
    <xf numFmtId="40" fontId="25" fillId="33" borderId="0" xfId="0" applyNumberFormat="1" applyFont="1" applyFill="1" applyAlignment="1">
      <alignment horizontal="center" vertical="top"/>
    </xf>
    <xf numFmtId="0" fontId="31" fillId="0" borderId="0" xfId="0" applyFont="1" applyBorder="1" applyAlignment="1">
      <alignment/>
    </xf>
    <xf numFmtId="0" fontId="25" fillId="33" borderId="0" xfId="0" applyFont="1" applyFill="1" applyAlignment="1">
      <alignment horizontal="left" vertical="top" wrapText="1"/>
    </xf>
    <xf numFmtId="40" fontId="25" fillId="33" borderId="0" xfId="0" applyNumberFormat="1" applyFont="1" applyFill="1" applyAlignment="1">
      <alignment horizontal="left" vertical="top" wrapText="1"/>
    </xf>
    <xf numFmtId="0" fontId="25" fillId="33" borderId="0" xfId="0" applyFont="1" applyFill="1" applyAlignment="1">
      <alignment vertical="top" wrapText="1"/>
    </xf>
    <xf numFmtId="0" fontId="28" fillId="33" borderId="0" xfId="0" applyFont="1" applyFill="1" applyAlignment="1">
      <alignment vertical="top" wrapText="1"/>
    </xf>
    <xf numFmtId="170" fontId="28" fillId="33" borderId="0" xfId="61" applyFont="1" applyFill="1" applyAlignment="1">
      <alignment/>
    </xf>
    <xf numFmtId="0" fontId="25" fillId="33" borderId="0" xfId="0" applyFont="1" applyFill="1" applyBorder="1" applyAlignment="1">
      <alignment horizontal="left"/>
    </xf>
    <xf numFmtId="40" fontId="25" fillId="33" borderId="0" xfId="0" applyNumberFormat="1" applyFont="1" applyFill="1" applyBorder="1" applyAlignment="1">
      <alignment horizontal="left"/>
    </xf>
    <xf numFmtId="0" fontId="25" fillId="33" borderId="0" xfId="0" applyFont="1" applyFill="1" applyBorder="1" applyAlignment="1">
      <alignment/>
    </xf>
    <xf numFmtId="0" fontId="28" fillId="33" borderId="0" xfId="0" applyFont="1" applyFill="1" applyBorder="1" applyAlignment="1">
      <alignment/>
    </xf>
    <xf numFmtId="0" fontId="31" fillId="0" borderId="0" xfId="0" applyFont="1" applyFill="1" applyBorder="1" applyAlignment="1">
      <alignment horizontal="left"/>
    </xf>
    <xf numFmtId="172" fontId="12" fillId="0" borderId="13" xfId="0" applyNumberFormat="1" applyFont="1" applyBorder="1" applyAlignment="1">
      <alignment horizontal="left"/>
    </xf>
    <xf numFmtId="0" fontId="0" fillId="0" borderId="13" xfId="0" applyFont="1" applyBorder="1" applyAlignment="1">
      <alignment/>
    </xf>
    <xf numFmtId="0" fontId="21" fillId="33" borderId="0" xfId="0" applyFont="1" applyFill="1" applyAlignment="1">
      <alignment vertical="center"/>
    </xf>
    <xf numFmtId="166" fontId="21" fillId="33" borderId="0" xfId="61" applyNumberFormat="1" applyFont="1" applyFill="1" applyBorder="1" applyAlignment="1">
      <alignment vertical="center"/>
    </xf>
    <xf numFmtId="4" fontId="9" fillId="0" borderId="0" xfId="0" applyNumberFormat="1" applyFont="1" applyBorder="1" applyAlignment="1">
      <alignment vertical="center"/>
    </xf>
    <xf numFmtId="0" fontId="9" fillId="0" borderId="0" xfId="0" applyFont="1" applyBorder="1" applyAlignment="1">
      <alignment vertical="center"/>
    </xf>
    <xf numFmtId="167" fontId="21" fillId="33" borderId="0" xfId="61" applyNumberFormat="1" applyFont="1" applyFill="1" applyBorder="1" applyAlignment="1">
      <alignment vertical="center"/>
    </xf>
    <xf numFmtId="40" fontId="9" fillId="0" borderId="0" xfId="0" applyNumberFormat="1" applyFont="1" applyBorder="1" applyAlignment="1">
      <alignment vertical="center"/>
    </xf>
    <xf numFmtId="167" fontId="21" fillId="33" borderId="0" xfId="0" applyNumberFormat="1" applyFont="1" applyFill="1" applyBorder="1" applyAlignment="1">
      <alignment vertical="center"/>
    </xf>
    <xf numFmtId="167" fontId="21" fillId="33" borderId="0" xfId="0" applyNumberFormat="1" applyFont="1" applyFill="1" applyAlignment="1">
      <alignment horizontal="right" vertical="center"/>
    </xf>
    <xf numFmtId="0" fontId="9" fillId="0" borderId="0" xfId="0" applyFont="1" applyFill="1" applyBorder="1" applyAlignment="1">
      <alignment vertical="center"/>
    </xf>
    <xf numFmtId="0" fontId="12" fillId="0" borderId="0" xfId="0" applyFont="1" applyBorder="1" applyAlignment="1">
      <alignment vertical="center"/>
    </xf>
    <xf numFmtId="0" fontId="2" fillId="0" borderId="14" xfId="0" applyFont="1" applyBorder="1" applyAlignment="1">
      <alignment/>
    </xf>
    <xf numFmtId="0" fontId="23" fillId="0" borderId="0" xfId="0" applyFont="1" applyFill="1" applyAlignment="1">
      <alignment vertical="top" wrapText="1"/>
    </xf>
    <xf numFmtId="40" fontId="12" fillId="0" borderId="0" xfId="0" applyNumberFormat="1" applyFont="1" applyBorder="1" applyAlignment="1">
      <alignment horizontal="center"/>
    </xf>
    <xf numFmtId="0" fontId="12" fillId="0" borderId="0" xfId="0" applyFont="1" applyBorder="1" applyAlignment="1">
      <alignment horizontal="center"/>
    </xf>
    <xf numFmtId="0" fontId="13" fillId="0" borderId="0" xfId="0" applyFont="1" applyBorder="1" applyAlignment="1">
      <alignment horizontal="center"/>
    </xf>
    <xf numFmtId="0" fontId="9" fillId="0" borderId="13" xfId="0" applyFont="1" applyBorder="1" applyAlignment="1">
      <alignment/>
    </xf>
    <xf numFmtId="0" fontId="21" fillId="33" borderId="0" xfId="0" applyFont="1" applyFill="1" applyAlignment="1">
      <alignment horizontal="center" vertical="center"/>
    </xf>
    <xf numFmtId="0" fontId="21" fillId="33" borderId="0" xfId="0" applyFont="1" applyFill="1" applyBorder="1" applyAlignment="1">
      <alignment horizontal="center" vertical="center"/>
    </xf>
    <xf numFmtId="40" fontId="21" fillId="33" borderId="0" xfId="0" applyNumberFormat="1" applyFont="1" applyFill="1" applyBorder="1" applyAlignment="1">
      <alignment horizontal="center" vertical="center"/>
    </xf>
    <xf numFmtId="40" fontId="21" fillId="33" borderId="0" xfId="61" applyNumberFormat="1" applyFont="1" applyFill="1" applyBorder="1" applyAlignment="1">
      <alignment horizontal="center" vertical="center"/>
    </xf>
    <xf numFmtId="0" fontId="5" fillId="0" borderId="0" xfId="0" applyFont="1" applyAlignment="1">
      <alignment wrapText="1"/>
    </xf>
    <xf numFmtId="0" fontId="29" fillId="0" borderId="0" xfId="0" applyFont="1" applyAlignment="1">
      <alignment horizontal="left"/>
    </xf>
    <xf numFmtId="0" fontId="18" fillId="0" borderId="0" xfId="0" applyFont="1" applyAlignment="1">
      <alignment/>
    </xf>
    <xf numFmtId="0" fontId="18" fillId="0" borderId="0" xfId="0" applyFont="1" applyAlignment="1">
      <alignment horizontal="center"/>
    </xf>
    <xf numFmtId="0" fontId="11" fillId="0" borderId="0" xfId="0" applyFont="1" applyAlignment="1">
      <alignment horizontal="right"/>
    </xf>
    <xf numFmtId="0" fontId="11" fillId="0" borderId="0" xfId="0" applyFont="1" applyAlignment="1">
      <alignment horizontal="center"/>
    </xf>
    <xf numFmtId="0" fontId="11" fillId="0" borderId="0" xfId="0" applyFont="1" applyAlignment="1">
      <alignment horizontal="left"/>
    </xf>
    <xf numFmtId="0" fontId="27" fillId="0" borderId="0" xfId="0" applyFont="1" applyAlignment="1">
      <alignment/>
    </xf>
    <xf numFmtId="0" fontId="27" fillId="0" borderId="0" xfId="0" applyFont="1" applyAlignment="1">
      <alignment/>
    </xf>
    <xf numFmtId="0" fontId="27" fillId="0" borderId="0" xfId="0" applyFont="1" applyFill="1" applyBorder="1" applyAlignment="1">
      <alignment/>
    </xf>
    <xf numFmtId="0" fontId="7" fillId="0" borderId="0" xfId="0" applyFont="1" applyAlignment="1">
      <alignment horizontal="left" vertical="top" wrapText="1"/>
    </xf>
    <xf numFmtId="0" fontId="0" fillId="0" borderId="0" xfId="0" applyFont="1" applyAlignment="1">
      <alignment horizontal="right"/>
    </xf>
    <xf numFmtId="0" fontId="23" fillId="0" borderId="15" xfId="0" applyFont="1" applyBorder="1" applyAlignment="1">
      <alignment/>
    </xf>
    <xf numFmtId="0" fontId="23" fillId="0" borderId="16" xfId="0" applyFont="1" applyBorder="1" applyAlignment="1">
      <alignment/>
    </xf>
    <xf numFmtId="0" fontId="23" fillId="0" borderId="17" xfId="0" applyFont="1" applyBorder="1" applyAlignment="1">
      <alignment/>
    </xf>
    <xf numFmtId="0" fontId="23" fillId="0" borderId="0" xfId="0" applyFont="1" applyBorder="1" applyAlignment="1">
      <alignment/>
    </xf>
    <xf numFmtId="0" fontId="7" fillId="0" borderId="0" xfId="0" applyFont="1" applyAlignment="1">
      <alignment wrapText="1"/>
    </xf>
    <xf numFmtId="0" fontId="5" fillId="0" borderId="0" xfId="0" applyFont="1" applyFill="1" applyBorder="1" applyAlignment="1">
      <alignment/>
    </xf>
    <xf numFmtId="0" fontId="5" fillId="0" borderId="0" xfId="0" applyFont="1" applyBorder="1" applyAlignment="1">
      <alignment/>
    </xf>
    <xf numFmtId="0" fontId="38" fillId="0" borderId="0" xfId="0" applyFont="1" applyAlignment="1">
      <alignment/>
    </xf>
    <xf numFmtId="0" fontId="38" fillId="0" borderId="0" xfId="0" applyFont="1" applyAlignment="1">
      <alignment horizontal="left"/>
    </xf>
    <xf numFmtId="167" fontId="38" fillId="0" borderId="0" xfId="0" applyNumberFormat="1" applyFont="1" applyAlignment="1">
      <alignment/>
    </xf>
    <xf numFmtId="40" fontId="0" fillId="0" borderId="0" xfId="0" applyNumberFormat="1" applyFont="1" applyAlignment="1">
      <alignment/>
    </xf>
    <xf numFmtId="0" fontId="0" fillId="0" borderId="0" xfId="0" applyFont="1" applyFill="1" applyAlignment="1">
      <alignment horizontal="center" vertical="top"/>
    </xf>
    <xf numFmtId="0" fontId="23" fillId="0" borderId="0" xfId="0" applyFont="1" applyFill="1" applyAlignment="1">
      <alignment horizontal="center" vertical="top"/>
    </xf>
    <xf numFmtId="0" fontId="23" fillId="0" borderId="0" xfId="0" applyFont="1" applyFill="1" applyAlignment="1">
      <alignment horizontal="center" vertical="top" wrapText="1"/>
    </xf>
    <xf numFmtId="0" fontId="0" fillId="0" borderId="0" xfId="0" applyFont="1" applyBorder="1" applyAlignment="1">
      <alignment horizontal="center"/>
    </xf>
    <xf numFmtId="0" fontId="23" fillId="0" borderId="0" xfId="0" applyFont="1" applyFill="1" applyBorder="1" applyAlignment="1">
      <alignment horizontal="center" wrapText="1" shrinkToFit="1"/>
    </xf>
    <xf numFmtId="0" fontId="39" fillId="0" borderId="0" xfId="0" applyFont="1" applyFill="1" applyAlignment="1">
      <alignment horizontal="center" vertical="top" wrapText="1"/>
    </xf>
    <xf numFmtId="0" fontId="9" fillId="0" borderId="0" xfId="0" applyFont="1" applyFill="1" applyAlignment="1">
      <alignment horizontal="left" vertical="top"/>
    </xf>
    <xf numFmtId="0" fontId="9" fillId="0" borderId="0" xfId="0" applyFont="1" applyAlignment="1">
      <alignment/>
    </xf>
    <xf numFmtId="0" fontId="33" fillId="0" borderId="0" xfId="0" applyFont="1" applyBorder="1" applyAlignment="1">
      <alignment horizontal="left"/>
    </xf>
    <xf numFmtId="0" fontId="33" fillId="0" borderId="11" xfId="0" applyFont="1" applyBorder="1" applyAlignment="1">
      <alignment horizontal="left"/>
    </xf>
    <xf numFmtId="0" fontId="0" fillId="0" borderId="12" xfId="0" applyFont="1" applyBorder="1" applyAlignment="1">
      <alignment horizontal="left" vertical="top"/>
    </xf>
    <xf numFmtId="0" fontId="21" fillId="33" borderId="0" xfId="0" applyFont="1" applyFill="1" applyAlignment="1">
      <alignment horizontal="left"/>
    </xf>
    <xf numFmtId="0" fontId="0" fillId="0" borderId="0" xfId="0" applyFont="1" applyAlignment="1">
      <alignment horizontal="left" vertical="top" wrapText="1"/>
    </xf>
    <xf numFmtId="0" fontId="21" fillId="33" borderId="0" xfId="0" applyFont="1" applyFill="1" applyBorder="1" applyAlignment="1">
      <alignment horizontal="left"/>
    </xf>
    <xf numFmtId="0" fontId="0" fillId="0" borderId="0" xfId="0" applyFont="1" applyAlignment="1">
      <alignment horizontal="left" vertical="top"/>
    </xf>
    <xf numFmtId="172" fontId="9" fillId="0" borderId="0" xfId="0" applyNumberFormat="1" applyFont="1" applyAlignment="1">
      <alignment horizontal="left" vertical="top"/>
    </xf>
    <xf numFmtId="0" fontId="9" fillId="0" borderId="0" xfId="0" applyFont="1" applyBorder="1" applyAlignment="1">
      <alignment horizontal="left" vertical="top" wrapText="1" indent="3"/>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Border="1" applyAlignment="1">
      <alignment horizontal="left" vertical="top"/>
    </xf>
    <xf numFmtId="172" fontId="9" fillId="0" borderId="0" xfId="0" applyNumberFormat="1" applyFont="1" applyBorder="1" applyAlignment="1">
      <alignment horizontal="left" vertical="top"/>
    </xf>
    <xf numFmtId="0" fontId="0" fillId="0" borderId="0" xfId="0" applyFont="1" applyBorder="1" applyAlignment="1">
      <alignment horizontal="left" vertical="top" wrapText="1"/>
    </xf>
    <xf numFmtId="0" fontId="21" fillId="33" borderId="0" xfId="0" applyFont="1" applyFill="1" applyAlignment="1">
      <alignment horizontal="left" vertical="center"/>
    </xf>
    <xf numFmtId="0" fontId="22" fillId="33" borderId="0" xfId="0" applyFont="1" applyFill="1" applyAlignment="1">
      <alignment horizontal="left"/>
    </xf>
    <xf numFmtId="0" fontId="21" fillId="33" borderId="0" xfId="0" applyFont="1" applyFill="1" applyAlignment="1">
      <alignment/>
    </xf>
    <xf numFmtId="0" fontId="22" fillId="33" borderId="0" xfId="0" applyFont="1" applyFill="1" applyAlignment="1">
      <alignment/>
    </xf>
    <xf numFmtId="0" fontId="9" fillId="0" borderId="0" xfId="0" applyFont="1" applyBorder="1" applyAlignment="1">
      <alignment horizontal="left" vertical="top" wrapText="1"/>
    </xf>
    <xf numFmtId="0" fontId="9" fillId="0" borderId="0" xfId="0" applyFont="1" applyBorder="1" applyAlignment="1">
      <alignment horizontal="center" vertical="top" wrapText="1"/>
    </xf>
    <xf numFmtId="0" fontId="0" fillId="0" borderId="0" xfId="0" applyFont="1" applyBorder="1" applyAlignment="1">
      <alignment vertical="top"/>
    </xf>
    <xf numFmtId="0" fontId="9" fillId="0" borderId="0" xfId="0" applyFont="1" applyAlignment="1">
      <alignment horizontal="center" vertical="top"/>
    </xf>
    <xf numFmtId="0" fontId="9" fillId="0" borderId="0" xfId="0" applyFont="1" applyAlignment="1">
      <alignment horizontal="center"/>
    </xf>
    <xf numFmtId="0" fontId="15" fillId="0" borderId="0" xfId="0" applyFont="1" applyAlignment="1">
      <alignment horizontal="center" vertical="top"/>
    </xf>
    <xf numFmtId="0" fontId="27" fillId="0" borderId="0" xfId="0" applyFont="1" applyBorder="1" applyAlignment="1">
      <alignment horizontal="left" vertical="center"/>
    </xf>
    <xf numFmtId="0" fontId="11" fillId="0" borderId="0" xfId="0" applyFont="1" applyBorder="1" applyAlignment="1">
      <alignment horizontal="center"/>
    </xf>
    <xf numFmtId="0" fontId="9" fillId="0" borderId="0" xfId="0" applyFont="1" applyAlignment="1">
      <alignment horizontal="right"/>
    </xf>
    <xf numFmtId="172" fontId="9" fillId="0" borderId="0" xfId="0" applyNumberFormat="1" applyFont="1" applyAlignment="1">
      <alignment horizontal="left"/>
    </xf>
    <xf numFmtId="0" fontId="9" fillId="0" borderId="0" xfId="0" applyFont="1" applyAlignment="1">
      <alignment horizontal="left"/>
    </xf>
    <xf numFmtId="0" fontId="27" fillId="0" borderId="0" xfId="0" applyFont="1" applyBorder="1" applyAlignment="1">
      <alignment vertical="center"/>
    </xf>
    <xf numFmtId="0" fontId="21" fillId="0" borderId="0" xfId="0" applyFont="1" applyFill="1" applyBorder="1" applyAlignment="1">
      <alignment horizontal="left"/>
    </xf>
    <xf numFmtId="0" fontId="27" fillId="0" borderId="0" xfId="0" applyFont="1" applyAlignment="1">
      <alignment horizontal="left"/>
    </xf>
    <xf numFmtId="0" fontId="16" fillId="33" borderId="0" xfId="0" applyFont="1" applyFill="1" applyBorder="1" applyAlignment="1">
      <alignment horizontal="left"/>
    </xf>
    <xf numFmtId="0" fontId="32" fillId="0" borderId="0" xfId="0" applyFont="1" applyFill="1" applyAlignment="1">
      <alignment horizontal="center" vertical="top" wrapText="1"/>
    </xf>
    <xf numFmtId="0" fontId="40" fillId="0" borderId="0" xfId="0" applyFont="1" applyAlignment="1">
      <alignment horizontal="center"/>
    </xf>
    <xf numFmtId="0" fontId="23" fillId="0" borderId="0" xfId="0" applyFont="1" applyFill="1" applyAlignment="1">
      <alignment horizontal="left" vertical="top" wrapText="1"/>
    </xf>
    <xf numFmtId="0" fontId="0" fillId="0" borderId="0" xfId="0" applyFont="1" applyAlignment="1">
      <alignment horizontal="center"/>
    </xf>
    <xf numFmtId="0" fontId="23" fillId="0" borderId="0" xfId="0" applyFont="1" applyFill="1" applyBorder="1" applyAlignment="1">
      <alignment horizontal="center" wrapText="1"/>
    </xf>
    <xf numFmtId="0" fontId="15" fillId="0" borderId="0" xfId="0" applyFont="1" applyAlignment="1">
      <alignment horizontal="left"/>
    </xf>
    <xf numFmtId="0" fontId="21" fillId="33" borderId="0" xfId="0" applyFont="1" applyFill="1" applyBorder="1" applyAlignment="1">
      <alignment horizontal="left" vertical="center"/>
    </xf>
    <xf numFmtId="0" fontId="39" fillId="0" borderId="0" xfId="0" applyFont="1" applyFill="1" applyBorder="1" applyAlignment="1">
      <alignment horizontal="center" wrapText="1"/>
    </xf>
    <xf numFmtId="0" fontId="15" fillId="0" borderId="0" xfId="0" applyFont="1" applyAlignment="1">
      <alignment horizontal="left" vertical="center"/>
    </xf>
    <xf numFmtId="0" fontId="3" fillId="0" borderId="13" xfId="36" applyBorder="1" applyAlignment="1" applyProtection="1">
      <alignment/>
      <protection/>
    </xf>
    <xf numFmtId="0" fontId="0" fillId="0" borderId="13" xfId="0" applyFont="1" applyBorder="1" applyAlignment="1">
      <alignment/>
    </xf>
    <xf numFmtId="0" fontId="20" fillId="0" borderId="0" xfId="0" applyFont="1" applyBorder="1" applyAlignment="1">
      <alignment horizontal="center" vertical="center"/>
    </xf>
    <xf numFmtId="40" fontId="20" fillId="0" borderId="0" xfId="0" applyNumberFormat="1" applyFont="1" applyBorder="1" applyAlignment="1">
      <alignment horizontal="center" vertical="center"/>
    </xf>
    <xf numFmtId="0" fontId="0" fillId="0" borderId="0" xfId="0" applyFont="1" applyAlignment="1">
      <alignment horizontal="left"/>
    </xf>
    <xf numFmtId="0" fontId="15" fillId="0" borderId="0" xfId="0" applyFont="1" applyFill="1" applyAlignment="1">
      <alignment horizontal="left"/>
    </xf>
    <xf numFmtId="0" fontId="34" fillId="0" borderId="0" xfId="0" applyFont="1" applyBorder="1" applyAlignment="1">
      <alignment horizontal="left" vertical="center"/>
    </xf>
    <xf numFmtId="0" fontId="34" fillId="0" borderId="0" xfId="0" applyFont="1" applyAlignment="1">
      <alignment horizontal="left" vertical="center"/>
    </xf>
    <xf numFmtId="178" fontId="0" fillId="0" borderId="0" xfId="0" applyNumberFormat="1" applyFont="1" applyAlignment="1">
      <alignment horizontal="left"/>
    </xf>
    <xf numFmtId="0" fontId="23" fillId="0" borderId="0" xfId="0" applyFont="1" applyBorder="1" applyAlignment="1">
      <alignment horizontal="center" wrapText="1"/>
    </xf>
    <xf numFmtId="0" fontId="21" fillId="33" borderId="0" xfId="0" applyFont="1" applyFill="1" applyBorder="1" applyAlignment="1">
      <alignment horizontal="center" vertical="center"/>
    </xf>
    <xf numFmtId="0" fontId="5" fillId="0" borderId="0" xfId="0" applyFont="1" applyAlignment="1">
      <alignment horizontal="center" wrapText="1"/>
    </xf>
    <xf numFmtId="0" fontId="5" fillId="0" borderId="0" xfId="0" applyFont="1" applyAlignment="1">
      <alignment horizontal="center" wrapText="1"/>
    </xf>
    <xf numFmtId="0" fontId="5" fillId="0" borderId="0" xfId="0" applyFont="1" applyAlignment="1">
      <alignment horizontal="right"/>
    </xf>
    <xf numFmtId="0" fontId="5" fillId="0" borderId="0" xfId="0" applyFont="1" applyAlignment="1">
      <alignment horizontal="right"/>
    </xf>
    <xf numFmtId="0" fontId="5" fillId="0" borderId="0" xfId="0" applyFont="1" applyFill="1" applyAlignment="1">
      <alignment horizontal="center"/>
    </xf>
    <xf numFmtId="0" fontId="5" fillId="0" borderId="0" xfId="0" applyFont="1" applyAlignment="1">
      <alignment horizontal="center"/>
    </xf>
    <xf numFmtId="0" fontId="21" fillId="33" borderId="0" xfId="0" applyFont="1" applyFill="1" applyAlignment="1">
      <alignment horizontal="center" vertical="center"/>
    </xf>
    <xf numFmtId="0" fontId="29" fillId="0" borderId="0" xfId="0" applyFont="1" applyAlignment="1">
      <alignment horizontal="left"/>
    </xf>
    <xf numFmtId="0" fontId="23" fillId="0" borderId="0" xfId="0" applyFont="1" applyAlignment="1">
      <alignment/>
    </xf>
    <xf numFmtId="0" fontId="18" fillId="0" borderId="0" xfId="0" applyFont="1" applyAlignment="1">
      <alignment horizontal="center"/>
    </xf>
    <xf numFmtId="0" fontId="27" fillId="0" borderId="0" xfId="0" applyFont="1" applyAlignment="1">
      <alignment/>
    </xf>
    <xf numFmtId="0" fontId="8" fillId="0" borderId="0" xfId="0" applyFont="1" applyAlignment="1">
      <alignment wrapText="1"/>
    </xf>
    <xf numFmtId="0" fontId="5" fillId="0" borderId="0" xfId="0" applyFont="1" applyAlignment="1">
      <alignment wrapText="1"/>
    </xf>
    <xf numFmtId="0" fontId="23" fillId="0" borderId="0" xfId="0" applyFont="1" applyAlignment="1">
      <alignment wrapText="1"/>
    </xf>
    <xf numFmtId="0" fontId="0" fillId="0" borderId="0" xfId="0" applyFont="1" applyAlignment="1">
      <alignment horizontal="right"/>
    </xf>
    <xf numFmtId="0" fontId="8"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xf>
    <xf numFmtId="0" fontId="36" fillId="0" borderId="0" xfId="0" applyFont="1" applyAlignment="1">
      <alignment horizontal="center" shrinkToFit="1"/>
    </xf>
    <xf numFmtId="0" fontId="0" fillId="0" borderId="0" xfId="0" applyFont="1" applyAlignment="1">
      <alignment/>
    </xf>
    <xf numFmtId="0" fontId="1" fillId="0" borderId="0" xfId="0" applyFont="1" applyAlignment="1">
      <alignment horizontal="right"/>
    </xf>
    <xf numFmtId="0" fontId="16" fillId="33" borderId="0" xfId="0" applyFont="1" applyFill="1" applyAlignment="1">
      <alignment horizontal="center" vertical="center"/>
    </xf>
    <xf numFmtId="0" fontId="35" fillId="33" borderId="0" xfId="0" applyFont="1" applyFill="1" applyAlignment="1">
      <alignment horizontal="center"/>
    </xf>
    <xf numFmtId="0" fontId="2" fillId="0" borderId="0" xfId="0" applyFont="1" applyAlignment="1">
      <alignment/>
    </xf>
    <xf numFmtId="0" fontId="8" fillId="0" borderId="0" xfId="0" applyFont="1" applyAlignment="1">
      <alignment horizontal="left" wrapText="1"/>
    </xf>
    <xf numFmtId="0" fontId="7" fillId="0" borderId="0" xfId="0" applyFont="1" applyAlignment="1">
      <alignment horizontal="left" wrapText="1"/>
    </xf>
    <xf numFmtId="0" fontId="23" fillId="0" borderId="16" xfId="0" applyFont="1" applyBorder="1" applyAlignment="1">
      <alignment/>
    </xf>
    <xf numFmtId="0" fontId="23" fillId="0" borderId="17" xfId="0" applyFont="1" applyBorder="1" applyAlignment="1">
      <alignment/>
    </xf>
    <xf numFmtId="0" fontId="2" fillId="0" borderId="0" xfId="0" applyFont="1" applyAlignment="1">
      <alignment horizontal="right"/>
    </xf>
    <xf numFmtId="0" fontId="5" fillId="0" borderId="0" xfId="0" applyFont="1" applyAlignment="1">
      <alignment shrinkToFit="1"/>
    </xf>
    <xf numFmtId="0" fontId="0" fillId="0" borderId="0" xfId="0" applyAlignment="1">
      <alignment/>
    </xf>
    <xf numFmtId="0" fontId="15" fillId="0" borderId="0" xfId="0" applyFont="1" applyAlignment="1">
      <alignment horizontal="center" shrinkToFit="1"/>
    </xf>
    <xf numFmtId="0" fontId="29" fillId="0" borderId="0" xfId="0" applyFont="1" applyAlignment="1">
      <alignment horizontal="center"/>
    </xf>
    <xf numFmtId="0" fontId="7" fillId="0" borderId="0" xfId="0" applyFont="1" applyAlignment="1">
      <alignment horizontal="left" wrapText="1"/>
    </xf>
    <xf numFmtId="0" fontId="7" fillId="0" borderId="0" xfId="0" applyFont="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AE051"/>
      <rgbColor rgb="00FF00FF"/>
      <rgbColor rgb="0000FFFF"/>
      <rgbColor rgb="00800000"/>
      <rgbColor rgb="00008000"/>
      <rgbColor rgb="00003082"/>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BB4E8"/>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8</xdr:col>
      <xdr:colOff>600075</xdr:colOff>
      <xdr:row>0</xdr:row>
      <xdr:rowOff>0</xdr:rowOff>
    </xdr:to>
    <xdr:pic>
      <xdr:nvPicPr>
        <xdr:cNvPr id="1" name="Picture 23" descr="tsclr"/>
        <xdr:cNvPicPr preferRelativeResize="1">
          <a:picLocks noChangeAspect="1"/>
        </xdr:cNvPicPr>
      </xdr:nvPicPr>
      <xdr:blipFill>
        <a:blip r:embed="rId1"/>
        <a:stretch>
          <a:fillRect/>
        </a:stretch>
      </xdr:blipFill>
      <xdr:spPr>
        <a:xfrm>
          <a:off x="7515225" y="0"/>
          <a:ext cx="1228725" cy="0"/>
        </a:xfrm>
        <a:prstGeom prst="rect">
          <a:avLst/>
        </a:prstGeom>
        <a:noFill/>
        <a:ln w="9525" cmpd="sng">
          <a:noFill/>
        </a:ln>
      </xdr:spPr>
    </xdr:pic>
    <xdr:clientData/>
  </xdr:twoCellAnchor>
  <xdr:twoCellAnchor>
    <xdr:from>
      <xdr:col>5</xdr:col>
      <xdr:colOff>114300</xdr:colOff>
      <xdr:row>1</xdr:row>
      <xdr:rowOff>57150</xdr:rowOff>
    </xdr:from>
    <xdr:to>
      <xdr:col>8</xdr:col>
      <xdr:colOff>752475</xdr:colOff>
      <xdr:row>2</xdr:row>
      <xdr:rowOff>114300</xdr:rowOff>
    </xdr:to>
    <xdr:grpSp>
      <xdr:nvGrpSpPr>
        <xdr:cNvPr id="2" name="Group 58"/>
        <xdr:cNvGrpSpPr>
          <a:grpSpLocks noChangeAspect="1"/>
        </xdr:cNvGrpSpPr>
      </xdr:nvGrpSpPr>
      <xdr:grpSpPr>
        <a:xfrm>
          <a:off x="5676900" y="219075"/>
          <a:ext cx="3219450" cy="219075"/>
          <a:chOff x="2458" y="442"/>
          <a:chExt cx="1911" cy="151"/>
        </a:xfrm>
        <a:solidFill>
          <a:srgbClr val="FFFFFF"/>
        </a:solidFill>
      </xdr:grpSpPr>
      <xdr:sp>
        <xdr:nvSpPr>
          <xdr:cNvPr id="3" name="Freeform 59"/>
          <xdr:cNvSpPr>
            <a:spLocks noChangeAspect="1"/>
          </xdr:cNvSpPr>
        </xdr:nvSpPr>
        <xdr:spPr>
          <a:xfrm>
            <a:off x="2458" y="442"/>
            <a:ext cx="116" cy="151"/>
          </a:xfrm>
          <a:custGeom>
            <a:pathLst>
              <a:path h="151" w="116">
                <a:moveTo>
                  <a:pt x="0" y="0"/>
                </a:moveTo>
                <a:lnTo>
                  <a:pt x="116" y="0"/>
                </a:lnTo>
                <a:lnTo>
                  <a:pt x="116" y="32"/>
                </a:lnTo>
                <a:lnTo>
                  <a:pt x="38" y="32"/>
                </a:lnTo>
                <a:lnTo>
                  <a:pt x="38" y="62"/>
                </a:lnTo>
                <a:lnTo>
                  <a:pt x="110" y="62"/>
                </a:lnTo>
                <a:lnTo>
                  <a:pt x="110" y="92"/>
                </a:lnTo>
                <a:lnTo>
                  <a:pt x="38" y="92"/>
                </a:lnTo>
                <a:lnTo>
                  <a:pt x="38" y="151"/>
                </a:lnTo>
                <a:lnTo>
                  <a:pt x="0" y="151"/>
                </a:lnTo>
                <a:lnTo>
                  <a:pt x="0" y="0"/>
                </a:lnTo>
                <a:close/>
              </a:path>
            </a:pathLst>
          </a:custGeom>
          <a:solidFill>
            <a:srgbClr val="00008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Freeform 60"/>
          <xdr:cNvSpPr>
            <a:spLocks noChangeAspect="1"/>
          </xdr:cNvSpPr>
        </xdr:nvSpPr>
        <xdr:spPr>
          <a:xfrm>
            <a:off x="2722" y="442"/>
            <a:ext cx="139" cy="151"/>
          </a:xfrm>
          <a:custGeom>
            <a:pathLst>
              <a:path h="151" w="139">
                <a:moveTo>
                  <a:pt x="0" y="0"/>
                </a:moveTo>
                <a:lnTo>
                  <a:pt x="66" y="0"/>
                </a:lnTo>
                <a:lnTo>
                  <a:pt x="80" y="2"/>
                </a:lnTo>
                <a:lnTo>
                  <a:pt x="92" y="3"/>
                </a:lnTo>
                <a:lnTo>
                  <a:pt x="103" y="6"/>
                </a:lnTo>
                <a:lnTo>
                  <a:pt x="113" y="11"/>
                </a:lnTo>
                <a:lnTo>
                  <a:pt x="121" y="17"/>
                </a:lnTo>
                <a:lnTo>
                  <a:pt x="127" y="24"/>
                </a:lnTo>
                <a:lnTo>
                  <a:pt x="130" y="35"/>
                </a:lnTo>
                <a:lnTo>
                  <a:pt x="131" y="47"/>
                </a:lnTo>
                <a:lnTo>
                  <a:pt x="131" y="54"/>
                </a:lnTo>
                <a:lnTo>
                  <a:pt x="130" y="60"/>
                </a:lnTo>
                <a:lnTo>
                  <a:pt x="127" y="68"/>
                </a:lnTo>
                <a:lnTo>
                  <a:pt x="122" y="72"/>
                </a:lnTo>
                <a:lnTo>
                  <a:pt x="118" y="79"/>
                </a:lnTo>
                <a:lnTo>
                  <a:pt x="110" y="82"/>
                </a:lnTo>
                <a:lnTo>
                  <a:pt x="103" y="85"/>
                </a:lnTo>
                <a:lnTo>
                  <a:pt x="95" y="88"/>
                </a:lnTo>
                <a:lnTo>
                  <a:pt x="139" y="151"/>
                </a:lnTo>
                <a:lnTo>
                  <a:pt x="93" y="151"/>
                </a:lnTo>
                <a:lnTo>
                  <a:pt x="57" y="91"/>
                </a:lnTo>
                <a:lnTo>
                  <a:pt x="38" y="91"/>
                </a:lnTo>
                <a:lnTo>
                  <a:pt x="38" y="151"/>
                </a:lnTo>
                <a:lnTo>
                  <a:pt x="0" y="151"/>
                </a:lnTo>
                <a:lnTo>
                  <a:pt x="0" y="0"/>
                </a:lnTo>
                <a:close/>
                <a:moveTo>
                  <a:pt x="0" y="0"/>
                </a:moveTo>
                <a:lnTo>
                  <a:pt x="38" y="62"/>
                </a:lnTo>
                <a:lnTo>
                  <a:pt x="60" y="62"/>
                </a:lnTo>
                <a:lnTo>
                  <a:pt x="71" y="62"/>
                </a:lnTo>
                <a:lnTo>
                  <a:pt x="81" y="60"/>
                </a:lnTo>
                <a:lnTo>
                  <a:pt x="86" y="59"/>
                </a:lnTo>
                <a:lnTo>
                  <a:pt x="89" y="56"/>
                </a:lnTo>
                <a:lnTo>
                  <a:pt x="92" y="51"/>
                </a:lnTo>
                <a:lnTo>
                  <a:pt x="92" y="45"/>
                </a:lnTo>
                <a:lnTo>
                  <a:pt x="92" y="41"/>
                </a:lnTo>
                <a:lnTo>
                  <a:pt x="89" y="36"/>
                </a:lnTo>
                <a:lnTo>
                  <a:pt x="87" y="33"/>
                </a:lnTo>
                <a:lnTo>
                  <a:pt x="83" y="32"/>
                </a:lnTo>
                <a:lnTo>
                  <a:pt x="74" y="29"/>
                </a:lnTo>
                <a:lnTo>
                  <a:pt x="63" y="29"/>
                </a:lnTo>
                <a:lnTo>
                  <a:pt x="38" y="29"/>
                </a:lnTo>
                <a:close/>
              </a:path>
            </a:pathLst>
          </a:custGeom>
          <a:solidFill>
            <a:srgbClr val="000080"/>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Freeform 61"/>
          <xdr:cNvSpPr>
            <a:spLocks noChangeAspect="1"/>
          </xdr:cNvSpPr>
        </xdr:nvSpPr>
        <xdr:spPr>
          <a:xfrm>
            <a:off x="2993" y="442"/>
            <a:ext cx="121" cy="151"/>
          </a:xfrm>
          <a:custGeom>
            <a:pathLst>
              <a:path h="151" w="121">
                <a:moveTo>
                  <a:pt x="0" y="0"/>
                </a:moveTo>
                <a:lnTo>
                  <a:pt x="117" y="0"/>
                </a:lnTo>
                <a:lnTo>
                  <a:pt x="117" y="32"/>
                </a:lnTo>
                <a:lnTo>
                  <a:pt x="38" y="32"/>
                </a:lnTo>
                <a:lnTo>
                  <a:pt x="38" y="59"/>
                </a:lnTo>
                <a:lnTo>
                  <a:pt x="112" y="59"/>
                </a:lnTo>
                <a:lnTo>
                  <a:pt x="112" y="89"/>
                </a:lnTo>
                <a:lnTo>
                  <a:pt x="38" y="89"/>
                </a:lnTo>
                <a:lnTo>
                  <a:pt x="38" y="119"/>
                </a:lnTo>
                <a:lnTo>
                  <a:pt x="121" y="119"/>
                </a:lnTo>
                <a:lnTo>
                  <a:pt x="121" y="151"/>
                </a:lnTo>
                <a:lnTo>
                  <a:pt x="0" y="151"/>
                </a:lnTo>
                <a:lnTo>
                  <a:pt x="0" y="0"/>
                </a:lnTo>
                <a:close/>
              </a:path>
            </a:pathLst>
          </a:custGeom>
          <a:solidFill>
            <a:srgbClr val="000080"/>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Freeform 62"/>
          <xdr:cNvSpPr>
            <a:spLocks noChangeAspect="1"/>
          </xdr:cNvSpPr>
        </xdr:nvSpPr>
        <xdr:spPr>
          <a:xfrm>
            <a:off x="3268" y="442"/>
            <a:ext cx="121" cy="151"/>
          </a:xfrm>
          <a:custGeom>
            <a:pathLst>
              <a:path h="151" w="121">
                <a:moveTo>
                  <a:pt x="0" y="0"/>
                </a:moveTo>
                <a:lnTo>
                  <a:pt x="116" y="0"/>
                </a:lnTo>
                <a:lnTo>
                  <a:pt x="116" y="32"/>
                </a:lnTo>
                <a:lnTo>
                  <a:pt x="38" y="32"/>
                </a:lnTo>
                <a:lnTo>
                  <a:pt x="38" y="59"/>
                </a:lnTo>
                <a:lnTo>
                  <a:pt x="112" y="59"/>
                </a:lnTo>
                <a:lnTo>
                  <a:pt x="112" y="89"/>
                </a:lnTo>
                <a:lnTo>
                  <a:pt x="38" y="89"/>
                </a:lnTo>
                <a:lnTo>
                  <a:pt x="38" y="119"/>
                </a:lnTo>
                <a:lnTo>
                  <a:pt x="121" y="119"/>
                </a:lnTo>
                <a:lnTo>
                  <a:pt x="121" y="151"/>
                </a:lnTo>
                <a:lnTo>
                  <a:pt x="0" y="151"/>
                </a:lnTo>
                <a:lnTo>
                  <a:pt x="0" y="0"/>
                </a:lnTo>
                <a:close/>
              </a:path>
            </a:pathLst>
          </a:custGeom>
          <a:solidFill>
            <a:srgbClr val="000080"/>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Freeform 63"/>
          <xdr:cNvSpPr>
            <a:spLocks noChangeAspect="1"/>
          </xdr:cNvSpPr>
        </xdr:nvSpPr>
        <xdr:spPr>
          <a:xfrm>
            <a:off x="3555" y="442"/>
            <a:ext cx="194" cy="151"/>
          </a:xfrm>
          <a:custGeom>
            <a:pathLst>
              <a:path h="151" w="194">
                <a:moveTo>
                  <a:pt x="0" y="0"/>
                </a:moveTo>
                <a:lnTo>
                  <a:pt x="57" y="0"/>
                </a:lnTo>
                <a:lnTo>
                  <a:pt x="96" y="98"/>
                </a:lnTo>
                <a:lnTo>
                  <a:pt x="98" y="98"/>
                </a:lnTo>
                <a:lnTo>
                  <a:pt x="137" y="0"/>
                </a:lnTo>
                <a:lnTo>
                  <a:pt x="194" y="0"/>
                </a:lnTo>
                <a:lnTo>
                  <a:pt x="194" y="151"/>
                </a:lnTo>
                <a:lnTo>
                  <a:pt x="156" y="151"/>
                </a:lnTo>
                <a:lnTo>
                  <a:pt x="156" y="36"/>
                </a:lnTo>
                <a:lnTo>
                  <a:pt x="155" y="36"/>
                </a:lnTo>
                <a:lnTo>
                  <a:pt x="111" y="151"/>
                </a:lnTo>
                <a:lnTo>
                  <a:pt x="81" y="151"/>
                </a:lnTo>
                <a:lnTo>
                  <a:pt x="39" y="36"/>
                </a:lnTo>
                <a:lnTo>
                  <a:pt x="37" y="36"/>
                </a:lnTo>
                <a:lnTo>
                  <a:pt x="37" y="151"/>
                </a:lnTo>
                <a:lnTo>
                  <a:pt x="0" y="151"/>
                </a:lnTo>
                <a:lnTo>
                  <a:pt x="0" y="0"/>
                </a:lnTo>
                <a:close/>
              </a:path>
            </a:pathLst>
          </a:custGeom>
          <a:solidFill>
            <a:srgbClr val="000080"/>
          </a:solidFill>
          <a:ln w="9525" cmpd="sng">
            <a:noFill/>
          </a:ln>
        </xdr:spPr>
        <xdr:txBody>
          <a:bodyPr vertOverflow="clip" wrap="square"/>
          <a:p>
            <a:pPr algn="l">
              <a:defRPr/>
            </a:pPr>
            <a:r>
              <a:rPr lang="en-US" cap="none" u="none" baseline="0">
                <a:latin typeface="Arial"/>
                <a:ea typeface="Arial"/>
                <a:cs typeface="Arial"/>
              </a:rPr>
              <a:t/>
            </a:r>
          </a:p>
        </xdr:txBody>
      </xdr:sp>
      <xdr:sp>
        <xdr:nvSpPr>
          <xdr:cNvPr id="8" name="Freeform 64"/>
          <xdr:cNvSpPr>
            <a:spLocks noChangeAspect="1"/>
          </xdr:cNvSpPr>
        </xdr:nvSpPr>
        <xdr:spPr>
          <a:xfrm>
            <a:off x="3888" y="442"/>
            <a:ext cx="179" cy="151"/>
          </a:xfrm>
          <a:custGeom>
            <a:pathLst>
              <a:path h="151" w="179">
                <a:moveTo>
                  <a:pt x="74" y="0"/>
                </a:moveTo>
                <a:lnTo>
                  <a:pt x="105" y="0"/>
                </a:lnTo>
                <a:lnTo>
                  <a:pt x="179" y="151"/>
                </a:lnTo>
                <a:lnTo>
                  <a:pt x="137" y="151"/>
                </a:lnTo>
                <a:lnTo>
                  <a:pt x="122" y="119"/>
                </a:lnTo>
                <a:lnTo>
                  <a:pt x="56" y="119"/>
                </a:lnTo>
                <a:lnTo>
                  <a:pt x="42" y="151"/>
                </a:lnTo>
                <a:lnTo>
                  <a:pt x="0" y="151"/>
                </a:lnTo>
                <a:lnTo>
                  <a:pt x="74" y="0"/>
                </a:lnTo>
                <a:close/>
                <a:moveTo>
                  <a:pt x="74" y="0"/>
                </a:moveTo>
                <a:lnTo>
                  <a:pt x="89" y="44"/>
                </a:lnTo>
                <a:lnTo>
                  <a:pt x="68" y="91"/>
                </a:lnTo>
                <a:lnTo>
                  <a:pt x="110" y="91"/>
                </a:lnTo>
                <a:close/>
              </a:path>
            </a:pathLst>
          </a:custGeom>
          <a:solidFill>
            <a:srgbClr val="000080"/>
          </a:solidFill>
          <a:ln w="9525" cmpd="sng">
            <a:noFill/>
          </a:ln>
        </xdr:spPr>
        <xdr:txBody>
          <a:bodyPr vertOverflow="clip" wrap="square"/>
          <a:p>
            <a:pPr algn="l">
              <a:defRPr/>
            </a:pPr>
            <a:r>
              <a:rPr lang="en-US" cap="none" u="none" baseline="0">
                <a:latin typeface="Arial"/>
                <a:ea typeface="Arial"/>
                <a:cs typeface="Arial"/>
              </a:rPr>
              <a:t/>
            </a:r>
          </a:p>
        </xdr:txBody>
      </xdr:sp>
      <xdr:sp>
        <xdr:nvSpPr>
          <xdr:cNvPr id="9" name="Freeform 65"/>
          <xdr:cNvSpPr>
            <a:spLocks noChangeAspect="1"/>
          </xdr:cNvSpPr>
        </xdr:nvSpPr>
        <xdr:spPr>
          <a:xfrm>
            <a:off x="4206" y="442"/>
            <a:ext cx="163" cy="151"/>
          </a:xfrm>
          <a:custGeom>
            <a:pathLst>
              <a:path h="151" w="163">
                <a:moveTo>
                  <a:pt x="0" y="0"/>
                </a:moveTo>
                <a:lnTo>
                  <a:pt x="53" y="0"/>
                </a:lnTo>
                <a:lnTo>
                  <a:pt x="125" y="104"/>
                </a:lnTo>
                <a:lnTo>
                  <a:pt x="125" y="0"/>
                </a:lnTo>
                <a:lnTo>
                  <a:pt x="163" y="0"/>
                </a:lnTo>
                <a:lnTo>
                  <a:pt x="163" y="151"/>
                </a:lnTo>
                <a:lnTo>
                  <a:pt x="115" y="151"/>
                </a:lnTo>
                <a:lnTo>
                  <a:pt x="39" y="44"/>
                </a:lnTo>
                <a:lnTo>
                  <a:pt x="39" y="151"/>
                </a:lnTo>
                <a:lnTo>
                  <a:pt x="0" y="151"/>
                </a:lnTo>
                <a:lnTo>
                  <a:pt x="0" y="0"/>
                </a:lnTo>
                <a:close/>
              </a:path>
            </a:pathLst>
          </a:custGeom>
          <a:solidFill>
            <a:srgbClr val="00008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85725</xdr:colOff>
      <xdr:row>99</xdr:row>
      <xdr:rowOff>9525</xdr:rowOff>
    </xdr:from>
    <xdr:to>
      <xdr:col>3</xdr:col>
      <xdr:colOff>57150</xdr:colOff>
      <xdr:row>100</xdr:row>
      <xdr:rowOff>9525</xdr:rowOff>
    </xdr:to>
    <xdr:grpSp>
      <xdr:nvGrpSpPr>
        <xdr:cNvPr id="10" name="Group 83"/>
        <xdr:cNvGrpSpPr>
          <a:grpSpLocks/>
        </xdr:cNvGrpSpPr>
      </xdr:nvGrpSpPr>
      <xdr:grpSpPr>
        <a:xfrm>
          <a:off x="847725" y="16230600"/>
          <a:ext cx="3171825" cy="161925"/>
          <a:chOff x="2458" y="442"/>
          <a:chExt cx="1911" cy="151"/>
        </a:xfrm>
        <a:solidFill>
          <a:srgbClr val="FFFFFF"/>
        </a:solidFill>
      </xdr:grpSpPr>
      <xdr:sp>
        <xdr:nvSpPr>
          <xdr:cNvPr id="11" name="Freeform 84"/>
          <xdr:cNvSpPr>
            <a:spLocks/>
          </xdr:cNvSpPr>
        </xdr:nvSpPr>
        <xdr:spPr>
          <a:xfrm>
            <a:off x="2458" y="442"/>
            <a:ext cx="116" cy="151"/>
          </a:xfrm>
          <a:custGeom>
            <a:pathLst>
              <a:path h="151" w="116">
                <a:moveTo>
                  <a:pt x="0" y="0"/>
                </a:moveTo>
                <a:lnTo>
                  <a:pt x="116" y="0"/>
                </a:lnTo>
                <a:lnTo>
                  <a:pt x="116" y="32"/>
                </a:lnTo>
                <a:lnTo>
                  <a:pt x="38" y="32"/>
                </a:lnTo>
                <a:lnTo>
                  <a:pt x="38" y="62"/>
                </a:lnTo>
                <a:lnTo>
                  <a:pt x="110" y="62"/>
                </a:lnTo>
                <a:lnTo>
                  <a:pt x="110" y="92"/>
                </a:lnTo>
                <a:lnTo>
                  <a:pt x="38" y="92"/>
                </a:lnTo>
                <a:lnTo>
                  <a:pt x="38" y="151"/>
                </a:lnTo>
                <a:lnTo>
                  <a:pt x="0" y="151"/>
                </a:lnTo>
                <a:lnTo>
                  <a:pt x="0" y="0"/>
                </a:lnTo>
                <a:close/>
              </a:path>
            </a:pathLst>
          </a:custGeom>
          <a:solidFill>
            <a:srgbClr val="00008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 name="Freeform 85"/>
          <xdr:cNvSpPr>
            <a:spLocks/>
          </xdr:cNvSpPr>
        </xdr:nvSpPr>
        <xdr:spPr>
          <a:xfrm>
            <a:off x="2722" y="442"/>
            <a:ext cx="139" cy="151"/>
          </a:xfrm>
          <a:custGeom>
            <a:pathLst>
              <a:path h="151" w="139">
                <a:moveTo>
                  <a:pt x="0" y="0"/>
                </a:moveTo>
                <a:lnTo>
                  <a:pt x="66" y="0"/>
                </a:lnTo>
                <a:lnTo>
                  <a:pt x="80" y="2"/>
                </a:lnTo>
                <a:lnTo>
                  <a:pt x="92" y="3"/>
                </a:lnTo>
                <a:lnTo>
                  <a:pt x="103" y="6"/>
                </a:lnTo>
                <a:lnTo>
                  <a:pt x="113" y="11"/>
                </a:lnTo>
                <a:lnTo>
                  <a:pt x="121" y="17"/>
                </a:lnTo>
                <a:lnTo>
                  <a:pt x="127" y="24"/>
                </a:lnTo>
                <a:lnTo>
                  <a:pt x="130" y="35"/>
                </a:lnTo>
                <a:lnTo>
                  <a:pt x="131" y="47"/>
                </a:lnTo>
                <a:lnTo>
                  <a:pt x="131" y="54"/>
                </a:lnTo>
                <a:lnTo>
                  <a:pt x="130" y="60"/>
                </a:lnTo>
                <a:lnTo>
                  <a:pt x="127" y="68"/>
                </a:lnTo>
                <a:lnTo>
                  <a:pt x="122" y="72"/>
                </a:lnTo>
                <a:lnTo>
                  <a:pt x="118" y="79"/>
                </a:lnTo>
                <a:lnTo>
                  <a:pt x="110" y="82"/>
                </a:lnTo>
                <a:lnTo>
                  <a:pt x="103" y="85"/>
                </a:lnTo>
                <a:lnTo>
                  <a:pt x="95" y="88"/>
                </a:lnTo>
                <a:lnTo>
                  <a:pt x="139" y="151"/>
                </a:lnTo>
                <a:lnTo>
                  <a:pt x="93" y="151"/>
                </a:lnTo>
                <a:lnTo>
                  <a:pt x="57" y="91"/>
                </a:lnTo>
                <a:lnTo>
                  <a:pt x="38" y="91"/>
                </a:lnTo>
                <a:lnTo>
                  <a:pt x="38" y="151"/>
                </a:lnTo>
                <a:lnTo>
                  <a:pt x="0" y="151"/>
                </a:lnTo>
                <a:lnTo>
                  <a:pt x="0" y="0"/>
                </a:lnTo>
                <a:close/>
                <a:moveTo>
                  <a:pt x="0" y="0"/>
                </a:moveTo>
                <a:lnTo>
                  <a:pt x="38" y="62"/>
                </a:lnTo>
                <a:lnTo>
                  <a:pt x="60" y="62"/>
                </a:lnTo>
                <a:lnTo>
                  <a:pt x="71" y="62"/>
                </a:lnTo>
                <a:lnTo>
                  <a:pt x="81" y="60"/>
                </a:lnTo>
                <a:lnTo>
                  <a:pt x="86" y="59"/>
                </a:lnTo>
                <a:lnTo>
                  <a:pt x="89" y="56"/>
                </a:lnTo>
                <a:lnTo>
                  <a:pt x="92" y="51"/>
                </a:lnTo>
                <a:lnTo>
                  <a:pt x="92" y="45"/>
                </a:lnTo>
                <a:lnTo>
                  <a:pt x="92" y="41"/>
                </a:lnTo>
                <a:lnTo>
                  <a:pt x="89" y="36"/>
                </a:lnTo>
                <a:lnTo>
                  <a:pt x="87" y="33"/>
                </a:lnTo>
                <a:lnTo>
                  <a:pt x="83" y="32"/>
                </a:lnTo>
                <a:lnTo>
                  <a:pt x="74" y="29"/>
                </a:lnTo>
                <a:lnTo>
                  <a:pt x="63" y="29"/>
                </a:lnTo>
                <a:lnTo>
                  <a:pt x="38" y="29"/>
                </a:lnTo>
                <a:close/>
              </a:path>
            </a:pathLst>
          </a:custGeom>
          <a:solidFill>
            <a:srgbClr val="00008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3" name="Freeform 86"/>
          <xdr:cNvSpPr>
            <a:spLocks/>
          </xdr:cNvSpPr>
        </xdr:nvSpPr>
        <xdr:spPr>
          <a:xfrm>
            <a:off x="2993" y="442"/>
            <a:ext cx="121" cy="151"/>
          </a:xfrm>
          <a:custGeom>
            <a:pathLst>
              <a:path h="151" w="121">
                <a:moveTo>
                  <a:pt x="0" y="0"/>
                </a:moveTo>
                <a:lnTo>
                  <a:pt x="117" y="0"/>
                </a:lnTo>
                <a:lnTo>
                  <a:pt x="117" y="32"/>
                </a:lnTo>
                <a:lnTo>
                  <a:pt x="38" y="32"/>
                </a:lnTo>
                <a:lnTo>
                  <a:pt x="38" y="59"/>
                </a:lnTo>
                <a:lnTo>
                  <a:pt x="112" y="59"/>
                </a:lnTo>
                <a:lnTo>
                  <a:pt x="112" y="89"/>
                </a:lnTo>
                <a:lnTo>
                  <a:pt x="38" y="89"/>
                </a:lnTo>
                <a:lnTo>
                  <a:pt x="38" y="119"/>
                </a:lnTo>
                <a:lnTo>
                  <a:pt x="121" y="119"/>
                </a:lnTo>
                <a:lnTo>
                  <a:pt x="121" y="151"/>
                </a:lnTo>
                <a:lnTo>
                  <a:pt x="0" y="151"/>
                </a:lnTo>
                <a:lnTo>
                  <a:pt x="0" y="0"/>
                </a:lnTo>
                <a:close/>
              </a:path>
            </a:pathLst>
          </a:custGeom>
          <a:solidFill>
            <a:srgbClr val="00008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4" name="Freeform 87"/>
          <xdr:cNvSpPr>
            <a:spLocks/>
          </xdr:cNvSpPr>
        </xdr:nvSpPr>
        <xdr:spPr>
          <a:xfrm>
            <a:off x="3268" y="442"/>
            <a:ext cx="121" cy="151"/>
          </a:xfrm>
          <a:custGeom>
            <a:pathLst>
              <a:path h="151" w="121">
                <a:moveTo>
                  <a:pt x="0" y="0"/>
                </a:moveTo>
                <a:lnTo>
                  <a:pt x="116" y="0"/>
                </a:lnTo>
                <a:lnTo>
                  <a:pt x="116" y="32"/>
                </a:lnTo>
                <a:lnTo>
                  <a:pt x="38" y="32"/>
                </a:lnTo>
                <a:lnTo>
                  <a:pt x="38" y="59"/>
                </a:lnTo>
                <a:lnTo>
                  <a:pt x="112" y="59"/>
                </a:lnTo>
                <a:lnTo>
                  <a:pt x="112" y="89"/>
                </a:lnTo>
                <a:lnTo>
                  <a:pt x="38" y="89"/>
                </a:lnTo>
                <a:lnTo>
                  <a:pt x="38" y="119"/>
                </a:lnTo>
                <a:lnTo>
                  <a:pt x="121" y="119"/>
                </a:lnTo>
                <a:lnTo>
                  <a:pt x="121" y="151"/>
                </a:lnTo>
                <a:lnTo>
                  <a:pt x="0" y="151"/>
                </a:lnTo>
                <a:lnTo>
                  <a:pt x="0" y="0"/>
                </a:lnTo>
                <a:close/>
              </a:path>
            </a:pathLst>
          </a:custGeom>
          <a:solidFill>
            <a:srgbClr val="00008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5" name="Freeform 88"/>
          <xdr:cNvSpPr>
            <a:spLocks/>
          </xdr:cNvSpPr>
        </xdr:nvSpPr>
        <xdr:spPr>
          <a:xfrm>
            <a:off x="3555" y="442"/>
            <a:ext cx="194" cy="151"/>
          </a:xfrm>
          <a:custGeom>
            <a:pathLst>
              <a:path h="151" w="194">
                <a:moveTo>
                  <a:pt x="0" y="0"/>
                </a:moveTo>
                <a:lnTo>
                  <a:pt x="57" y="0"/>
                </a:lnTo>
                <a:lnTo>
                  <a:pt x="96" y="98"/>
                </a:lnTo>
                <a:lnTo>
                  <a:pt x="98" y="98"/>
                </a:lnTo>
                <a:lnTo>
                  <a:pt x="137" y="0"/>
                </a:lnTo>
                <a:lnTo>
                  <a:pt x="194" y="0"/>
                </a:lnTo>
                <a:lnTo>
                  <a:pt x="194" y="151"/>
                </a:lnTo>
                <a:lnTo>
                  <a:pt x="156" y="151"/>
                </a:lnTo>
                <a:lnTo>
                  <a:pt x="156" y="36"/>
                </a:lnTo>
                <a:lnTo>
                  <a:pt x="155" y="36"/>
                </a:lnTo>
                <a:lnTo>
                  <a:pt x="111" y="151"/>
                </a:lnTo>
                <a:lnTo>
                  <a:pt x="81" y="151"/>
                </a:lnTo>
                <a:lnTo>
                  <a:pt x="39" y="36"/>
                </a:lnTo>
                <a:lnTo>
                  <a:pt x="37" y="36"/>
                </a:lnTo>
                <a:lnTo>
                  <a:pt x="37" y="151"/>
                </a:lnTo>
                <a:lnTo>
                  <a:pt x="0" y="151"/>
                </a:lnTo>
                <a:lnTo>
                  <a:pt x="0" y="0"/>
                </a:lnTo>
                <a:close/>
              </a:path>
            </a:pathLst>
          </a:custGeom>
          <a:solidFill>
            <a:srgbClr val="00008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6" name="Freeform 89"/>
          <xdr:cNvSpPr>
            <a:spLocks/>
          </xdr:cNvSpPr>
        </xdr:nvSpPr>
        <xdr:spPr>
          <a:xfrm>
            <a:off x="3888" y="442"/>
            <a:ext cx="179" cy="151"/>
          </a:xfrm>
          <a:custGeom>
            <a:pathLst>
              <a:path h="151" w="179">
                <a:moveTo>
                  <a:pt x="74" y="0"/>
                </a:moveTo>
                <a:lnTo>
                  <a:pt x="105" y="0"/>
                </a:lnTo>
                <a:lnTo>
                  <a:pt x="179" y="151"/>
                </a:lnTo>
                <a:lnTo>
                  <a:pt x="137" y="151"/>
                </a:lnTo>
                <a:lnTo>
                  <a:pt x="122" y="119"/>
                </a:lnTo>
                <a:lnTo>
                  <a:pt x="56" y="119"/>
                </a:lnTo>
                <a:lnTo>
                  <a:pt x="42" y="151"/>
                </a:lnTo>
                <a:lnTo>
                  <a:pt x="0" y="151"/>
                </a:lnTo>
                <a:lnTo>
                  <a:pt x="74" y="0"/>
                </a:lnTo>
                <a:close/>
                <a:moveTo>
                  <a:pt x="74" y="0"/>
                </a:moveTo>
                <a:lnTo>
                  <a:pt x="89" y="44"/>
                </a:lnTo>
                <a:lnTo>
                  <a:pt x="68" y="91"/>
                </a:lnTo>
                <a:lnTo>
                  <a:pt x="110" y="91"/>
                </a:lnTo>
                <a:close/>
              </a:path>
            </a:pathLst>
          </a:custGeom>
          <a:solidFill>
            <a:srgbClr val="00008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7" name="Freeform 90"/>
          <xdr:cNvSpPr>
            <a:spLocks/>
          </xdr:cNvSpPr>
        </xdr:nvSpPr>
        <xdr:spPr>
          <a:xfrm>
            <a:off x="4206" y="442"/>
            <a:ext cx="163" cy="151"/>
          </a:xfrm>
          <a:custGeom>
            <a:pathLst>
              <a:path h="151" w="163">
                <a:moveTo>
                  <a:pt x="0" y="0"/>
                </a:moveTo>
                <a:lnTo>
                  <a:pt x="53" y="0"/>
                </a:lnTo>
                <a:lnTo>
                  <a:pt x="125" y="104"/>
                </a:lnTo>
                <a:lnTo>
                  <a:pt x="125" y="0"/>
                </a:lnTo>
                <a:lnTo>
                  <a:pt x="163" y="0"/>
                </a:lnTo>
                <a:lnTo>
                  <a:pt x="163" y="151"/>
                </a:lnTo>
                <a:lnTo>
                  <a:pt x="115" y="151"/>
                </a:lnTo>
                <a:lnTo>
                  <a:pt x="39" y="44"/>
                </a:lnTo>
                <a:lnTo>
                  <a:pt x="39" y="151"/>
                </a:lnTo>
                <a:lnTo>
                  <a:pt x="0" y="151"/>
                </a:lnTo>
                <a:lnTo>
                  <a:pt x="0" y="0"/>
                </a:lnTo>
                <a:close/>
              </a:path>
            </a:pathLst>
          </a:custGeom>
          <a:solidFill>
            <a:srgbClr val="00008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152400</xdr:rowOff>
    </xdr:from>
    <xdr:to>
      <xdr:col>4</xdr:col>
      <xdr:colOff>257175</xdr:colOff>
      <xdr:row>4</xdr:row>
      <xdr:rowOff>114300</xdr:rowOff>
    </xdr:to>
    <xdr:pic>
      <xdr:nvPicPr>
        <xdr:cNvPr id="1" name="Picture 11" descr="freeman"/>
        <xdr:cNvPicPr preferRelativeResize="1">
          <a:picLocks noChangeAspect="1"/>
        </xdr:cNvPicPr>
      </xdr:nvPicPr>
      <xdr:blipFill>
        <a:blip r:embed="rId1"/>
        <a:stretch>
          <a:fillRect/>
        </a:stretch>
      </xdr:blipFill>
      <xdr:spPr>
        <a:xfrm>
          <a:off x="0" y="152400"/>
          <a:ext cx="285750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erri.holmes@freemanco.com" TargetMode="External" /><Relationship Id="rId2" Type="http://schemas.openxmlformats.org/officeDocument/2006/relationships/hyperlink" Target="mailto:simonetta@hackingteam.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58"/>
  <sheetViews>
    <sheetView tabSelected="1" view="pageBreakPreview" zoomScale="60" zoomScalePageLayoutView="0" workbookViewId="0" topLeftCell="A49">
      <selection activeCell="C72" sqref="C72:E72"/>
    </sheetView>
  </sheetViews>
  <sheetFormatPr defaultColWidth="9.140625" defaultRowHeight="12.75" customHeight="1"/>
  <cols>
    <col min="1" max="1" width="11.421875" style="11" customWidth="1"/>
    <col min="2" max="2" width="12.140625" style="10" customWidth="1"/>
    <col min="3" max="3" width="35.8515625" style="10" customWidth="1"/>
    <col min="4" max="4" width="9.28125" style="10" customWidth="1"/>
    <col min="5" max="5" width="14.7109375" style="10" customWidth="1"/>
    <col min="6" max="6" width="13.421875" style="10" customWidth="1"/>
    <col min="7" max="7" width="15.7109375" style="19" customWidth="1"/>
    <col min="8" max="8" width="9.57421875" style="12" customWidth="1"/>
    <col min="9" max="9" width="14.00390625" style="20" customWidth="1"/>
    <col min="10" max="10" width="9.140625" style="10" customWidth="1"/>
    <col min="11" max="14" width="9.140625" style="16" customWidth="1"/>
    <col min="15" max="16384" width="9.140625" style="10" customWidth="1"/>
  </cols>
  <sheetData>
    <row r="1" spans="6:14" ht="12.75" customHeight="1">
      <c r="F1" s="12"/>
      <c r="G1" s="248"/>
      <c r="H1" s="248"/>
      <c r="I1" s="248"/>
      <c r="K1" s="14"/>
      <c r="L1" s="15"/>
      <c r="M1" s="15"/>
      <c r="N1" s="14"/>
    </row>
    <row r="2" spans="1:14" ht="12.75" customHeight="1" thickBot="1">
      <c r="A2" s="159"/>
      <c r="B2" s="159"/>
      <c r="C2" s="160"/>
      <c r="D2" s="160"/>
      <c r="E2" s="160"/>
      <c r="F2" s="59"/>
      <c r="G2" s="248"/>
      <c r="H2" s="248"/>
      <c r="I2" s="248"/>
      <c r="J2" s="16"/>
      <c r="K2" s="14"/>
      <c r="L2" s="15"/>
      <c r="M2" s="15"/>
      <c r="N2" s="14"/>
    </row>
    <row r="3" spans="1:14" ht="12.75" customHeight="1" thickTop="1">
      <c r="A3" s="260" t="s">
        <v>18</v>
      </c>
      <c r="B3" s="260"/>
      <c r="F3" s="59"/>
      <c r="G3" s="248"/>
      <c r="H3" s="248"/>
      <c r="I3" s="248"/>
      <c r="K3" s="14"/>
      <c r="L3" s="15"/>
      <c r="M3" s="15"/>
      <c r="N3" s="14"/>
    </row>
    <row r="4" spans="1:14" ht="12.75" customHeight="1">
      <c r="A4" s="261"/>
      <c r="B4" s="261"/>
      <c r="F4" s="12"/>
      <c r="G4" s="248"/>
      <c r="H4" s="248"/>
      <c r="I4" s="248"/>
      <c r="K4" s="14"/>
      <c r="L4" s="15"/>
      <c r="M4" s="15"/>
      <c r="N4" s="14"/>
    </row>
    <row r="5" spans="1:14" ht="12.75" customHeight="1">
      <c r="A5" s="17"/>
      <c r="B5" s="18"/>
      <c r="K5" s="14"/>
      <c r="L5" s="15"/>
      <c r="M5" s="15"/>
      <c r="N5" s="14"/>
    </row>
    <row r="6" spans="1:14" ht="12.75">
      <c r="A6" s="25" t="s">
        <v>13</v>
      </c>
      <c r="B6" s="253">
        <v>1</v>
      </c>
      <c r="C6" s="253"/>
      <c r="D6" s="27" t="s">
        <v>7</v>
      </c>
      <c r="E6" s="250" t="s">
        <v>149</v>
      </c>
      <c r="F6" s="250"/>
      <c r="G6" s="28" t="s">
        <v>133</v>
      </c>
      <c r="H6" s="259" t="s">
        <v>127</v>
      </c>
      <c r="I6" s="259"/>
      <c r="K6" s="29"/>
      <c r="L6" s="29"/>
      <c r="M6" s="29"/>
      <c r="N6" s="29"/>
    </row>
    <row r="7" spans="1:9" ht="12.75">
      <c r="A7" s="25" t="s">
        <v>14</v>
      </c>
      <c r="B7" s="26" t="s">
        <v>127</v>
      </c>
      <c r="C7" s="26"/>
      <c r="D7" s="27" t="s">
        <v>8</v>
      </c>
      <c r="E7" s="250" t="s">
        <v>150</v>
      </c>
      <c r="F7" s="250"/>
      <c r="G7" s="28" t="s">
        <v>151</v>
      </c>
      <c r="H7" s="250" t="s">
        <v>127</v>
      </c>
      <c r="I7" s="250"/>
    </row>
    <row r="8" spans="1:9" ht="12.75">
      <c r="A8" s="25" t="s">
        <v>6</v>
      </c>
      <c r="B8" s="253" t="s">
        <v>145</v>
      </c>
      <c r="C8" s="253"/>
      <c r="D8" s="27" t="s">
        <v>0</v>
      </c>
      <c r="E8" s="250" t="s">
        <v>127</v>
      </c>
      <c r="F8" s="250"/>
      <c r="G8" s="28" t="s">
        <v>134</v>
      </c>
      <c r="H8" s="250" t="s">
        <v>127</v>
      </c>
      <c r="I8" s="250"/>
    </row>
    <row r="9" spans="1:2" ht="12.75">
      <c r="A9" s="10"/>
      <c r="B9"/>
    </row>
    <row r="10" spans="1:13" ht="12.75">
      <c r="A10" s="27"/>
      <c r="B10" s="258"/>
      <c r="C10" s="258"/>
      <c r="D10" s="258"/>
      <c r="E10" s="27"/>
      <c r="F10" s="27" t="s">
        <v>124</v>
      </c>
      <c r="G10" s="258" t="s">
        <v>130</v>
      </c>
      <c r="H10" s="258"/>
      <c r="I10" s="258"/>
      <c r="J10" s="30"/>
      <c r="K10" s="30"/>
      <c r="L10" s="30"/>
      <c r="M10" s="31"/>
    </row>
    <row r="11" spans="1:13" ht="12.75">
      <c r="A11" s="27" t="s">
        <v>122</v>
      </c>
      <c r="B11" s="30" t="s">
        <v>146</v>
      </c>
      <c r="C11" s="30"/>
      <c r="D11" s="30"/>
      <c r="E11" s="27"/>
      <c r="F11" s="27" t="s">
        <v>93</v>
      </c>
      <c r="G11" s="30" t="s">
        <v>117</v>
      </c>
      <c r="H11" s="30"/>
      <c r="I11" s="30"/>
      <c r="J11" s="30"/>
      <c r="K11" s="30"/>
      <c r="L11" s="30"/>
      <c r="M11" s="31"/>
    </row>
    <row r="12" spans="1:13" ht="12.75">
      <c r="A12" s="27" t="s">
        <v>1</v>
      </c>
      <c r="B12" s="10" t="s">
        <v>147</v>
      </c>
      <c r="C12" s="30"/>
      <c r="D12" s="30"/>
      <c r="E12" s="27"/>
      <c r="F12" s="27" t="s">
        <v>1</v>
      </c>
      <c r="G12" s="258" t="s">
        <v>89</v>
      </c>
      <c r="H12" s="258"/>
      <c r="I12" s="258"/>
      <c r="J12" s="30"/>
      <c r="K12" s="30"/>
      <c r="L12" s="30"/>
      <c r="M12" s="31"/>
    </row>
    <row r="13" spans="1:13" ht="12.75">
      <c r="A13" s="27" t="s">
        <v>2</v>
      </c>
      <c r="B13" s="258" t="s">
        <v>127</v>
      </c>
      <c r="C13" s="258"/>
      <c r="D13" s="258"/>
      <c r="E13" s="27"/>
      <c r="F13" s="27" t="s">
        <v>2</v>
      </c>
      <c r="G13" s="258" t="s">
        <v>118</v>
      </c>
      <c r="H13" s="258"/>
      <c r="I13" s="258"/>
      <c r="J13" s="30"/>
      <c r="K13" s="30"/>
      <c r="L13" s="30"/>
      <c r="M13" s="32"/>
    </row>
    <row r="14" spans="1:13" ht="12.75">
      <c r="A14" s="10"/>
      <c r="B14" s="258" t="s">
        <v>127</v>
      </c>
      <c r="C14" s="258"/>
      <c r="D14" s="258"/>
      <c r="E14" s="30"/>
      <c r="F14" s="30"/>
      <c r="G14" s="258" t="s">
        <v>119</v>
      </c>
      <c r="H14" s="258"/>
      <c r="I14" s="258"/>
      <c r="J14" s="30"/>
      <c r="K14" s="30"/>
      <c r="L14" s="30"/>
      <c r="M14" s="32"/>
    </row>
    <row r="15" spans="1:13" ht="12.75">
      <c r="A15" s="27" t="s">
        <v>3</v>
      </c>
      <c r="B15" s="262" t="s">
        <v>127</v>
      </c>
      <c r="C15" s="262"/>
      <c r="D15" s="262"/>
      <c r="E15" s="30"/>
      <c r="F15" s="27" t="s">
        <v>3</v>
      </c>
      <c r="G15" s="262" t="s">
        <v>128</v>
      </c>
      <c r="H15" s="262"/>
      <c r="I15" s="262"/>
      <c r="J15" s="13"/>
      <c r="K15" s="13"/>
      <c r="L15" s="13"/>
      <c r="M15" s="32"/>
    </row>
    <row r="16" spans="1:12" ht="12.75">
      <c r="A16" s="27" t="s">
        <v>4</v>
      </c>
      <c r="B16" s="262" t="s">
        <v>127</v>
      </c>
      <c r="C16" s="262"/>
      <c r="D16" s="262"/>
      <c r="E16" s="27"/>
      <c r="F16" s="27" t="s">
        <v>4</v>
      </c>
      <c r="G16" s="262" t="s">
        <v>121</v>
      </c>
      <c r="H16" s="262"/>
      <c r="I16" s="262"/>
      <c r="J16" s="30"/>
      <c r="K16" s="30"/>
      <c r="L16" s="30"/>
    </row>
    <row r="17" spans="1:12" ht="12.75">
      <c r="A17" s="27" t="s">
        <v>15</v>
      </c>
      <c r="B17" s="262" t="s">
        <v>127</v>
      </c>
      <c r="C17" s="262"/>
      <c r="D17" s="262"/>
      <c r="E17" s="27"/>
      <c r="F17" s="27" t="s">
        <v>15</v>
      </c>
      <c r="G17" s="262" t="s">
        <v>136</v>
      </c>
      <c r="H17" s="262"/>
      <c r="I17" s="262"/>
      <c r="J17" s="30"/>
      <c r="K17" s="30"/>
      <c r="L17" s="30"/>
    </row>
    <row r="18" spans="1:12" ht="13.5" thickBot="1">
      <c r="A18" s="176" t="s">
        <v>5</v>
      </c>
      <c r="B18" s="254" t="s">
        <v>148</v>
      </c>
      <c r="C18" s="255"/>
      <c r="D18" s="255"/>
      <c r="E18" s="176"/>
      <c r="F18" s="176" t="s">
        <v>5</v>
      </c>
      <c r="G18" s="254" t="s">
        <v>129</v>
      </c>
      <c r="H18" s="255"/>
      <c r="I18" s="255"/>
      <c r="J18" s="33"/>
      <c r="K18" s="30"/>
      <c r="L18" s="30"/>
    </row>
    <row r="19" spans="1:9" ht="8.25" customHeight="1" thickTop="1">
      <c r="A19" s="175"/>
      <c r="B19" s="174"/>
      <c r="C19" s="174"/>
      <c r="D19" s="174"/>
      <c r="E19" s="174"/>
      <c r="F19" s="174"/>
      <c r="G19" s="173"/>
      <c r="H19" s="100"/>
      <c r="I19" s="100"/>
    </row>
    <row r="20" spans="1:9" ht="15" customHeight="1">
      <c r="A20" s="34" t="s">
        <v>45</v>
      </c>
      <c r="B20" s="35"/>
      <c r="C20" s="35"/>
      <c r="D20" s="36"/>
      <c r="E20" s="36"/>
      <c r="F20" s="36"/>
      <c r="G20" s="37"/>
      <c r="H20" s="38"/>
      <c r="I20" s="38"/>
    </row>
    <row r="21" spans="1:9" ht="16.5" customHeight="1">
      <c r="A21" s="39"/>
      <c r="B21" s="36"/>
      <c r="C21" s="36"/>
      <c r="D21" s="36"/>
      <c r="E21" s="36"/>
      <c r="F21" s="36"/>
      <c r="G21" s="37"/>
      <c r="H21" s="38"/>
      <c r="I21" s="38"/>
    </row>
    <row r="22" spans="1:9" ht="11.25" customHeight="1">
      <c r="A22" s="40"/>
      <c r="B22" s="41" t="s">
        <v>56</v>
      </c>
      <c r="C22" s="256" t="s">
        <v>10</v>
      </c>
      <c r="D22" s="256"/>
      <c r="E22" s="256"/>
      <c r="F22" s="256" t="s">
        <v>11</v>
      </c>
      <c r="G22" s="257" t="s">
        <v>12</v>
      </c>
      <c r="H22" s="256" t="s">
        <v>54</v>
      </c>
      <c r="I22" s="256"/>
    </row>
    <row r="23" spans="1:9" ht="1.5" customHeight="1" hidden="1">
      <c r="A23" s="40"/>
      <c r="B23" s="41"/>
      <c r="C23" s="256"/>
      <c r="D23" s="256"/>
      <c r="E23" s="256"/>
      <c r="F23" s="256"/>
      <c r="G23" s="257"/>
      <c r="H23" s="256"/>
      <c r="I23" s="256"/>
    </row>
    <row r="24" spans="1:9" ht="6.75" customHeight="1">
      <c r="A24" s="36"/>
      <c r="B24" s="36"/>
      <c r="C24" s="36"/>
      <c r="D24" s="36"/>
      <c r="E24" s="36"/>
      <c r="F24" s="36"/>
      <c r="G24" s="37"/>
      <c r="H24" s="38"/>
      <c r="I24" s="38"/>
    </row>
    <row r="25" spans="1:9" ht="12.75" customHeight="1">
      <c r="A25" s="251" t="s">
        <v>42</v>
      </c>
      <c r="B25" s="251"/>
      <c r="C25" s="251"/>
      <c r="D25" s="42"/>
      <c r="E25" s="42"/>
      <c r="F25" s="43"/>
      <c r="G25" s="44"/>
      <c r="H25" s="45"/>
      <c r="I25" s="45">
        <f>SUM(H26:H31)</f>
        <v>0</v>
      </c>
    </row>
    <row r="26" spans="1:9" ht="12.75" customHeight="1">
      <c r="A26" s="46"/>
      <c r="B26" s="32"/>
      <c r="C26" s="249" t="s">
        <v>131</v>
      </c>
      <c r="D26" s="249"/>
      <c r="E26" s="249"/>
      <c r="F26" s="47">
        <v>1</v>
      </c>
      <c r="G26" s="48">
        <v>0</v>
      </c>
      <c r="H26" s="57">
        <f>SUM(F26*G26)</f>
        <v>0</v>
      </c>
      <c r="I26" s="50"/>
    </row>
    <row r="27" spans="1:9" ht="12.75" customHeight="1">
      <c r="A27" s="46"/>
      <c r="B27" s="51"/>
      <c r="C27" s="252" t="s">
        <v>127</v>
      </c>
      <c r="D27" s="252"/>
      <c r="E27" s="252"/>
      <c r="F27" s="47"/>
      <c r="G27" s="48"/>
      <c r="H27" s="49"/>
      <c r="I27" s="50"/>
    </row>
    <row r="28" spans="1:9" ht="12.75" customHeight="1">
      <c r="A28" s="46"/>
      <c r="B28" s="32"/>
      <c r="C28" s="252" t="s">
        <v>127</v>
      </c>
      <c r="D28" s="252"/>
      <c r="E28" s="252"/>
      <c r="F28" s="47"/>
      <c r="G28" s="48"/>
      <c r="H28" s="49"/>
      <c r="I28" s="50"/>
    </row>
    <row r="29" spans="1:9" ht="12.75" customHeight="1">
      <c r="A29" s="46"/>
      <c r="B29" s="32"/>
      <c r="C29" s="249" t="s">
        <v>127</v>
      </c>
      <c r="D29" s="249"/>
      <c r="E29" s="249"/>
      <c r="F29" s="47"/>
      <c r="G29" s="48"/>
      <c r="H29" s="49"/>
      <c r="I29" s="50"/>
    </row>
    <row r="30" spans="1:9" ht="12.75" customHeight="1">
      <c r="A30" s="46"/>
      <c r="B30" s="32"/>
      <c r="C30" s="249" t="s">
        <v>127</v>
      </c>
      <c r="D30" s="249"/>
      <c r="E30" s="249"/>
      <c r="F30" s="47" t="s">
        <v>127</v>
      </c>
      <c r="G30" s="48" t="s">
        <v>127</v>
      </c>
      <c r="H30" s="57" t="s">
        <v>127</v>
      </c>
      <c r="I30" s="50"/>
    </row>
    <row r="31" spans="1:9" ht="12.75" customHeight="1">
      <c r="A31" s="46"/>
      <c r="B31" s="32"/>
      <c r="C31" s="249"/>
      <c r="D31" s="249"/>
      <c r="E31" s="249"/>
      <c r="F31" s="47"/>
      <c r="G31" s="48"/>
      <c r="H31" s="49"/>
      <c r="I31" s="50"/>
    </row>
    <row r="32" spans="1:9" ht="12.75" customHeight="1">
      <c r="A32" s="46"/>
      <c r="B32" s="32"/>
      <c r="C32" s="53"/>
      <c r="D32" s="208"/>
      <c r="E32" s="208"/>
      <c r="F32" s="47"/>
      <c r="G32" s="52"/>
      <c r="H32" s="49"/>
      <c r="I32" s="50"/>
    </row>
    <row r="33" spans="1:14" s="56" customFormat="1" ht="12.75" customHeight="1">
      <c r="A33" s="251" t="s">
        <v>16</v>
      </c>
      <c r="B33" s="251"/>
      <c r="C33" s="264" t="s">
        <v>10</v>
      </c>
      <c r="D33" s="264"/>
      <c r="E33" s="264"/>
      <c r="F33" s="178" t="s">
        <v>11</v>
      </c>
      <c r="G33" s="179" t="s">
        <v>105</v>
      </c>
      <c r="H33" s="162"/>
      <c r="I33" s="162">
        <f>SUM(H34:H37)</f>
        <v>1400</v>
      </c>
      <c r="J33" s="54"/>
      <c r="K33" s="54"/>
      <c r="L33" s="21"/>
      <c r="M33" s="55"/>
      <c r="N33" s="55"/>
    </row>
    <row r="34" spans="1:12" ht="12.75" customHeight="1">
      <c r="A34" s="46"/>
      <c r="B34" s="32"/>
      <c r="C34" s="263" t="s">
        <v>138</v>
      </c>
      <c r="D34" s="263"/>
      <c r="E34" s="263"/>
      <c r="F34" s="47">
        <v>200</v>
      </c>
      <c r="G34" s="48">
        <v>5.35</v>
      </c>
      <c r="H34" s="57">
        <f>SUM(F34*G34)</f>
        <v>1070</v>
      </c>
      <c r="I34" s="163"/>
      <c r="J34" s="32"/>
      <c r="K34" s="32"/>
      <c r="L34" s="32"/>
    </row>
    <row r="35" spans="1:12" ht="12.75" customHeight="1">
      <c r="A35" s="46"/>
      <c r="B35" s="32"/>
      <c r="C35" s="263" t="s">
        <v>139</v>
      </c>
      <c r="D35" s="263"/>
      <c r="E35" s="263"/>
      <c r="F35" s="47">
        <v>200</v>
      </c>
      <c r="G35" s="48">
        <v>1.65</v>
      </c>
      <c r="H35" s="57">
        <f>SUM(F35*G35)</f>
        <v>330</v>
      </c>
      <c r="I35" s="163"/>
      <c r="J35" s="32"/>
      <c r="K35" s="32"/>
      <c r="L35" s="32"/>
    </row>
    <row r="36" spans="1:12" ht="12.75" customHeight="1">
      <c r="A36" s="46"/>
      <c r="B36" s="32"/>
      <c r="C36" s="263"/>
      <c r="D36" s="263"/>
      <c r="E36" s="263"/>
      <c r="F36" s="47"/>
      <c r="G36" s="48"/>
      <c r="H36" s="57"/>
      <c r="I36" s="163"/>
      <c r="J36" s="32"/>
      <c r="K36" s="32"/>
      <c r="L36" s="32"/>
    </row>
    <row r="37" spans="1:12" ht="12.75" customHeight="1">
      <c r="A37" s="46"/>
      <c r="B37" s="32"/>
      <c r="C37" s="263"/>
      <c r="D37" s="263"/>
      <c r="E37" s="263"/>
      <c r="F37" s="47"/>
      <c r="G37" s="48"/>
      <c r="H37" s="57"/>
      <c r="I37" s="163"/>
      <c r="J37" s="32"/>
      <c r="K37" s="32"/>
      <c r="L37" s="32"/>
    </row>
    <row r="38" spans="1:12" ht="12.75" customHeight="1">
      <c r="A38" s="46"/>
      <c r="B38" s="32"/>
      <c r="C38" s="32"/>
      <c r="D38" s="207"/>
      <c r="E38" s="207"/>
      <c r="F38" s="32"/>
      <c r="G38" s="58"/>
      <c r="H38" s="59"/>
      <c r="I38" s="164"/>
      <c r="J38" s="32"/>
      <c r="K38" s="32"/>
      <c r="L38" s="32"/>
    </row>
    <row r="39" spans="1:14" s="56" customFormat="1" ht="12.75" customHeight="1">
      <c r="A39" s="251" t="s">
        <v>17</v>
      </c>
      <c r="B39" s="251"/>
      <c r="C39" s="264" t="s">
        <v>10</v>
      </c>
      <c r="D39" s="264"/>
      <c r="E39" s="264"/>
      <c r="F39" s="178" t="s">
        <v>11</v>
      </c>
      <c r="G39" s="179" t="s">
        <v>105</v>
      </c>
      <c r="H39" s="45"/>
      <c r="I39" s="165">
        <f>SUM(H40:H45)</f>
        <v>1394.3999999999999</v>
      </c>
      <c r="J39" s="61"/>
      <c r="K39" s="61"/>
      <c r="L39" s="61"/>
      <c r="M39" s="55"/>
      <c r="N39" s="55"/>
    </row>
    <row r="40" spans="1:12" ht="12.75" customHeight="1">
      <c r="A40" s="46"/>
      <c r="B40" s="32"/>
      <c r="C40" s="249" t="s">
        <v>140</v>
      </c>
      <c r="D40" s="249"/>
      <c r="E40" s="249"/>
      <c r="F40" s="47">
        <v>3</v>
      </c>
      <c r="G40" s="48">
        <v>185</v>
      </c>
      <c r="H40" s="57">
        <f>SUM(F40*G40)</f>
        <v>555</v>
      </c>
      <c r="I40" s="166"/>
      <c r="J40" s="32"/>
      <c r="K40" s="32"/>
      <c r="L40" s="32"/>
    </row>
    <row r="41" spans="1:12" ht="12.75" customHeight="1">
      <c r="A41" s="46"/>
      <c r="B41" s="32"/>
      <c r="C41" s="249" t="s">
        <v>141</v>
      </c>
      <c r="D41" s="249"/>
      <c r="E41" s="249"/>
      <c r="F41" s="47">
        <v>1</v>
      </c>
      <c r="G41" s="48">
        <v>144.1</v>
      </c>
      <c r="H41" s="57">
        <f>SUM(F41*G41)</f>
        <v>144.1</v>
      </c>
      <c r="I41" s="166"/>
      <c r="J41" s="32"/>
      <c r="K41" s="32"/>
      <c r="L41" s="32"/>
    </row>
    <row r="42" spans="1:12" ht="12.75" customHeight="1">
      <c r="A42" s="46"/>
      <c r="B42" s="32"/>
      <c r="C42" s="249" t="s">
        <v>142</v>
      </c>
      <c r="D42" s="249"/>
      <c r="E42" s="249"/>
      <c r="F42" s="47">
        <v>1</v>
      </c>
      <c r="G42" s="48">
        <v>456.25</v>
      </c>
      <c r="H42" s="57">
        <f>SUM(F42*G42)</f>
        <v>456.25</v>
      </c>
      <c r="I42" s="166"/>
      <c r="J42" s="32"/>
      <c r="K42" s="32"/>
      <c r="L42" s="32"/>
    </row>
    <row r="43" spans="1:12" ht="12.75" customHeight="1">
      <c r="A43" s="46"/>
      <c r="B43" s="32"/>
      <c r="C43" s="249" t="s">
        <v>143</v>
      </c>
      <c r="D43" s="249"/>
      <c r="E43" s="249"/>
      <c r="F43" s="47">
        <v>1</v>
      </c>
      <c r="G43" s="48">
        <v>239.05</v>
      </c>
      <c r="H43" s="57">
        <f>SUM(F43*G43)</f>
        <v>239.05</v>
      </c>
      <c r="I43" s="166"/>
      <c r="J43" s="32"/>
      <c r="K43" s="32"/>
      <c r="L43" s="32"/>
    </row>
    <row r="44" spans="1:12" ht="12.75" customHeight="1">
      <c r="A44" s="46"/>
      <c r="B44" s="32"/>
      <c r="C44" s="249" t="s">
        <v>127</v>
      </c>
      <c r="D44" s="249"/>
      <c r="E44" s="249"/>
      <c r="F44" s="47" t="s">
        <v>127</v>
      </c>
      <c r="G44" s="48" t="s">
        <v>127</v>
      </c>
      <c r="H44" s="57" t="s">
        <v>127</v>
      </c>
      <c r="I44" s="166"/>
      <c r="J44" s="32"/>
      <c r="K44" s="32"/>
      <c r="L44" s="32"/>
    </row>
    <row r="45" spans="1:10" ht="12.75">
      <c r="A45" s="68"/>
      <c r="B45" s="69"/>
      <c r="C45" s="206"/>
      <c r="D45" s="206"/>
      <c r="E45" s="206"/>
      <c r="F45" s="70"/>
      <c r="G45" s="48"/>
      <c r="H45" s="49"/>
      <c r="I45" s="60"/>
      <c r="J45" s="67"/>
    </row>
    <row r="46" spans="1:10" ht="12.75" customHeight="1">
      <c r="A46" s="161" t="s">
        <v>46</v>
      </c>
      <c r="B46" s="62"/>
      <c r="C46" s="264" t="s">
        <v>10</v>
      </c>
      <c r="D46" s="264"/>
      <c r="E46" s="264"/>
      <c r="F46" s="178" t="s">
        <v>11</v>
      </c>
      <c r="G46" s="179" t="s">
        <v>105</v>
      </c>
      <c r="H46" s="66"/>
      <c r="I46" s="167">
        <f>SUM(H47:H48)</f>
        <v>0</v>
      </c>
      <c r="J46" s="67"/>
    </row>
    <row r="47" spans="1:14" s="56" customFormat="1" ht="12.75" customHeight="1">
      <c r="A47" s="68"/>
      <c r="B47" s="69"/>
      <c r="C47" s="206" t="s">
        <v>127</v>
      </c>
      <c r="D47" s="206"/>
      <c r="E47" s="206"/>
      <c r="F47" s="70" t="s">
        <v>127</v>
      </c>
      <c r="G47" s="48" t="s">
        <v>127</v>
      </c>
      <c r="H47" s="57" t="s">
        <v>127</v>
      </c>
      <c r="I47" s="164"/>
      <c r="J47" s="71"/>
      <c r="K47" s="55"/>
      <c r="L47" s="55"/>
      <c r="M47" s="55"/>
      <c r="N47" s="55"/>
    </row>
    <row r="48" spans="1:10" ht="12.75">
      <c r="A48" s="68"/>
      <c r="B48" s="69"/>
      <c r="C48" s="209" t="s">
        <v>127</v>
      </c>
      <c r="D48" s="209"/>
      <c r="E48" s="209"/>
      <c r="F48" s="70"/>
      <c r="G48" s="48"/>
      <c r="H48" s="49"/>
      <c r="I48" s="60"/>
      <c r="J48" s="67"/>
    </row>
    <row r="49" spans="1:10" ht="12.75">
      <c r="A49" s="68"/>
      <c r="B49" s="69"/>
      <c r="C49" s="65"/>
      <c r="D49" s="206"/>
      <c r="E49" s="206"/>
      <c r="F49" s="70"/>
      <c r="G49" s="48"/>
      <c r="H49" s="49"/>
      <c r="I49" s="60"/>
      <c r="J49" s="67"/>
    </row>
    <row r="50" spans="1:10" ht="12.75">
      <c r="A50" s="267" t="s">
        <v>127</v>
      </c>
      <c r="B50" s="268"/>
      <c r="C50" s="268"/>
      <c r="D50" s="268"/>
      <c r="E50" s="268"/>
      <c r="F50" s="268"/>
      <c r="G50" s="268"/>
      <c r="H50" s="49"/>
      <c r="I50" s="60"/>
      <c r="J50" s="67"/>
    </row>
    <row r="51" spans="1:10" ht="12.75">
      <c r="A51" s="265" t="s">
        <v>127</v>
      </c>
      <c r="B51" s="266"/>
      <c r="C51" s="266"/>
      <c r="D51" s="266"/>
      <c r="E51" s="266"/>
      <c r="F51" s="266"/>
      <c r="G51" s="266"/>
      <c r="H51" s="266"/>
      <c r="I51" s="266"/>
      <c r="J51" s="67"/>
    </row>
    <row r="52" spans="1:10" ht="12.75">
      <c r="A52" s="68"/>
      <c r="B52" s="269"/>
      <c r="C52" s="270"/>
      <c r="D52" s="270"/>
      <c r="E52" s="270"/>
      <c r="F52" s="72"/>
      <c r="G52" s="73"/>
      <c r="H52" s="74"/>
      <c r="I52" s="60"/>
      <c r="J52" s="67"/>
    </row>
    <row r="53" spans="1:10" ht="15" customHeight="1">
      <c r="A53" s="161" t="s">
        <v>40</v>
      </c>
      <c r="B53" s="62"/>
      <c r="C53" s="177" t="s">
        <v>106</v>
      </c>
      <c r="D53" s="271" t="s">
        <v>10</v>
      </c>
      <c r="E53" s="271"/>
      <c r="F53" s="177" t="s">
        <v>11</v>
      </c>
      <c r="G53" s="180" t="s">
        <v>105</v>
      </c>
      <c r="H53" s="66"/>
      <c r="I53" s="167">
        <f>SUM(H54:H58)</f>
        <v>0</v>
      </c>
      <c r="J53" s="67"/>
    </row>
    <row r="54" spans="3:10" ht="12" customHeight="1">
      <c r="C54" s="10" t="s">
        <v>127</v>
      </c>
      <c r="D54" s="248" t="s">
        <v>127</v>
      </c>
      <c r="E54" s="248"/>
      <c r="F54" s="13" t="s">
        <v>127</v>
      </c>
      <c r="G54" s="49" t="s">
        <v>127</v>
      </c>
      <c r="H54" s="203" t="s">
        <v>127</v>
      </c>
      <c r="J54" s="67"/>
    </row>
    <row r="55" spans="1:10" ht="12.75">
      <c r="A55" s="68"/>
      <c r="B55" s="69"/>
      <c r="C55" s="10" t="s">
        <v>127</v>
      </c>
      <c r="D55" s="247" t="s">
        <v>127</v>
      </c>
      <c r="E55" s="247"/>
      <c r="F55" s="70" t="s">
        <v>127</v>
      </c>
      <c r="G55" s="49" t="s">
        <v>127</v>
      </c>
      <c r="H55" s="49" t="s">
        <v>127</v>
      </c>
      <c r="I55" s="60"/>
      <c r="J55" s="67"/>
    </row>
    <row r="56" spans="1:10" ht="12.75" customHeight="1">
      <c r="A56" s="68"/>
      <c r="B56" s="69"/>
      <c r="C56" s="10" t="s">
        <v>127</v>
      </c>
      <c r="D56" s="247" t="s">
        <v>127</v>
      </c>
      <c r="E56" s="247"/>
      <c r="F56" s="70" t="s">
        <v>127</v>
      </c>
      <c r="G56" s="49" t="s">
        <v>127</v>
      </c>
      <c r="H56" s="49" t="s">
        <v>127</v>
      </c>
      <c r="I56" s="60"/>
      <c r="J56" s="67"/>
    </row>
    <row r="57" spans="1:10" ht="12.75" customHeight="1">
      <c r="A57" s="68"/>
      <c r="B57" s="69"/>
      <c r="C57" s="10" t="s">
        <v>127</v>
      </c>
      <c r="D57" s="247" t="s">
        <v>127</v>
      </c>
      <c r="E57" s="247"/>
      <c r="F57" s="70" t="s">
        <v>127</v>
      </c>
      <c r="G57" s="49" t="s">
        <v>135</v>
      </c>
      <c r="H57" s="49" t="s">
        <v>127</v>
      </c>
      <c r="I57" s="60"/>
      <c r="J57" s="67"/>
    </row>
    <row r="58" spans="1:10" ht="12.75">
      <c r="A58" s="68"/>
      <c r="B58" s="69"/>
      <c r="C58" s="172" t="s">
        <v>127</v>
      </c>
      <c r="D58" s="247" t="s">
        <v>127</v>
      </c>
      <c r="E58" s="247"/>
      <c r="F58" s="70" t="s">
        <v>127</v>
      </c>
      <c r="G58" s="49" t="s">
        <v>127</v>
      </c>
      <c r="H58" s="49" t="s">
        <v>127</v>
      </c>
      <c r="I58" s="60"/>
      <c r="J58" s="67"/>
    </row>
    <row r="59" spans="1:10" ht="12.75">
      <c r="A59" s="68"/>
      <c r="B59" s="69"/>
      <c r="C59" s="72"/>
      <c r="D59" s="204"/>
      <c r="E59" s="204"/>
      <c r="F59" s="72"/>
      <c r="G59" s="73"/>
      <c r="H59" s="74"/>
      <c r="I59" s="60"/>
      <c r="J59" s="67"/>
    </row>
    <row r="60" spans="1:10" ht="15.75">
      <c r="A60" s="161" t="s">
        <v>125</v>
      </c>
      <c r="B60" s="78"/>
      <c r="C60" s="79"/>
      <c r="D60" s="79"/>
      <c r="E60" s="79"/>
      <c r="F60" s="79"/>
      <c r="G60" s="80"/>
      <c r="H60" s="81"/>
      <c r="I60" s="167">
        <f>SUM(H61:H63)</f>
        <v>0</v>
      </c>
      <c r="J60" s="67"/>
    </row>
    <row r="61" spans="1:10" ht="12.75">
      <c r="A61" s="68"/>
      <c r="B61" s="69"/>
      <c r="C61" s="206" t="s">
        <v>127</v>
      </c>
      <c r="D61" s="206"/>
      <c r="E61" s="206"/>
      <c r="F61" s="70">
        <v>0</v>
      </c>
      <c r="G61" s="48">
        <v>0</v>
      </c>
      <c r="H61" s="49">
        <v>0</v>
      </c>
      <c r="I61" s="164"/>
      <c r="J61" s="67"/>
    </row>
    <row r="62" spans="1:10" ht="15" customHeight="1">
      <c r="A62" s="68"/>
      <c r="B62" s="69"/>
      <c r="C62" s="206" t="s">
        <v>127</v>
      </c>
      <c r="D62" s="206"/>
      <c r="E62" s="206"/>
      <c r="F62" s="70" t="s">
        <v>127</v>
      </c>
      <c r="G62" s="48" t="s">
        <v>127</v>
      </c>
      <c r="H62" s="49" t="s">
        <v>127</v>
      </c>
      <c r="I62" s="164"/>
      <c r="J62" s="67"/>
    </row>
    <row r="63" spans="1:10" ht="15" customHeight="1">
      <c r="A63" s="68"/>
      <c r="B63" s="69"/>
      <c r="C63" s="206" t="s">
        <v>127</v>
      </c>
      <c r="D63" s="206"/>
      <c r="E63" s="206"/>
      <c r="F63" s="70" t="s">
        <v>127</v>
      </c>
      <c r="G63" s="48" t="s">
        <v>127</v>
      </c>
      <c r="H63" s="49" t="s">
        <v>127</v>
      </c>
      <c r="I63" s="164"/>
      <c r="J63" s="67"/>
    </row>
    <row r="64" spans="1:13" ht="15.75">
      <c r="A64" s="161" t="s">
        <v>126</v>
      </c>
      <c r="B64" s="82"/>
      <c r="C64" s="83"/>
      <c r="D64" s="83"/>
      <c r="E64" s="83"/>
      <c r="F64" s="83"/>
      <c r="G64" s="84"/>
      <c r="H64" s="85"/>
      <c r="I64" s="167">
        <f>SUM(H65:H68)</f>
        <v>0</v>
      </c>
      <c r="J64" s="76"/>
      <c r="K64" s="77"/>
      <c r="L64" s="77"/>
      <c r="M64" s="77"/>
    </row>
    <row r="65" spans="1:10" ht="12.75" customHeight="1">
      <c r="A65" s="68"/>
      <c r="B65" s="69"/>
      <c r="C65" s="206" t="s">
        <v>127</v>
      </c>
      <c r="D65" s="206"/>
      <c r="E65" s="206"/>
      <c r="F65" s="70" t="s">
        <v>127</v>
      </c>
      <c r="G65" s="48" t="s">
        <v>127</v>
      </c>
      <c r="H65" s="49" t="s">
        <v>127</v>
      </c>
      <c r="I65" s="164"/>
      <c r="J65" s="67"/>
    </row>
    <row r="66" spans="1:10" ht="12.75">
      <c r="A66" s="68"/>
      <c r="B66" s="69"/>
      <c r="C66" s="206" t="s">
        <v>127</v>
      </c>
      <c r="D66" s="206"/>
      <c r="E66" s="206"/>
      <c r="F66" s="70" t="s">
        <v>127</v>
      </c>
      <c r="G66" s="48" t="s">
        <v>127</v>
      </c>
      <c r="H66" s="49" t="s">
        <v>127</v>
      </c>
      <c r="I66" s="164"/>
      <c r="J66" s="67"/>
    </row>
    <row r="67" spans="1:10" ht="12.75">
      <c r="A67" s="68"/>
      <c r="B67" s="69"/>
      <c r="C67" s="245" t="s">
        <v>144</v>
      </c>
      <c r="D67" s="245"/>
      <c r="E67" s="245"/>
      <c r="F67" s="70" t="s">
        <v>127</v>
      </c>
      <c r="G67" s="48" t="s">
        <v>127</v>
      </c>
      <c r="H67" s="49" t="s">
        <v>127</v>
      </c>
      <c r="I67" s="164"/>
      <c r="J67" s="67"/>
    </row>
    <row r="68" spans="1:10" ht="12.75">
      <c r="A68" s="68"/>
      <c r="B68" s="69"/>
      <c r="C68" s="246" t="s">
        <v>127</v>
      </c>
      <c r="D68" s="246"/>
      <c r="E68" s="246"/>
      <c r="F68" s="70"/>
      <c r="G68" s="48"/>
      <c r="H68" s="49"/>
      <c r="I68" s="164"/>
      <c r="J68" s="67"/>
    </row>
    <row r="69" spans="1:10" ht="12.75">
      <c r="A69" s="68"/>
      <c r="B69" s="69"/>
      <c r="C69" s="70"/>
      <c r="D69" s="205"/>
      <c r="E69" s="205"/>
      <c r="F69" s="70"/>
      <c r="G69" s="48"/>
      <c r="H69" s="88"/>
      <c r="I69" s="164"/>
      <c r="J69" s="67"/>
    </row>
    <row r="70" spans="1:10" ht="15.75">
      <c r="A70" s="161" t="s">
        <v>137</v>
      </c>
      <c r="B70" s="62"/>
      <c r="C70" s="63"/>
      <c r="D70" s="63"/>
      <c r="E70" s="63"/>
      <c r="F70" s="63"/>
      <c r="G70" s="64"/>
      <c r="H70" s="66"/>
      <c r="I70" s="167">
        <f>SUM(H71:H74)</f>
        <v>0</v>
      </c>
      <c r="J70" s="67"/>
    </row>
    <row r="71" spans="1:10" ht="12.75">
      <c r="A71" s="68"/>
      <c r="B71" s="69"/>
      <c r="C71" s="206" t="s">
        <v>127</v>
      </c>
      <c r="D71" s="206"/>
      <c r="E71" s="206"/>
      <c r="F71" s="70" t="s">
        <v>127</v>
      </c>
      <c r="G71" s="48" t="s">
        <v>127</v>
      </c>
      <c r="H71" s="49" t="s">
        <v>127</v>
      </c>
      <c r="I71" s="164"/>
      <c r="J71" s="67"/>
    </row>
    <row r="72" spans="1:10" ht="12.75">
      <c r="A72" s="68"/>
      <c r="B72" s="69"/>
      <c r="C72" s="206" t="s">
        <v>127</v>
      </c>
      <c r="D72" s="206"/>
      <c r="E72" s="206"/>
      <c r="F72" s="70" t="s">
        <v>127</v>
      </c>
      <c r="G72" s="48" t="s">
        <v>127</v>
      </c>
      <c r="H72" s="49" t="s">
        <v>127</v>
      </c>
      <c r="I72" s="164"/>
      <c r="J72" s="67"/>
    </row>
    <row r="73" spans="1:10" ht="12.75">
      <c r="A73" s="68"/>
      <c r="B73" s="69"/>
      <c r="C73" s="206"/>
      <c r="D73" s="206"/>
      <c r="E73" s="206"/>
      <c r="F73" s="70"/>
      <c r="G73" s="48"/>
      <c r="H73" s="49"/>
      <c r="I73" s="164"/>
      <c r="J73" s="67"/>
    </row>
    <row r="74" spans="1:14" s="75" customFormat="1" ht="12.75" customHeight="1">
      <c r="A74" s="68"/>
      <c r="B74" s="69"/>
      <c r="C74" s="206"/>
      <c r="D74" s="206"/>
      <c r="E74" s="206"/>
      <c r="F74" s="70"/>
      <c r="G74" s="48"/>
      <c r="H74" s="49"/>
      <c r="I74" s="164"/>
      <c r="J74" s="86"/>
      <c r="K74" s="87"/>
      <c r="L74" s="87"/>
      <c r="M74" s="87"/>
      <c r="N74" s="87"/>
    </row>
    <row r="75" spans="1:10" ht="12.75">
      <c r="A75" s="68"/>
      <c r="B75" s="69"/>
      <c r="C75" s="70"/>
      <c r="D75" s="205"/>
      <c r="E75" s="205"/>
      <c r="F75" s="70"/>
      <c r="G75" s="48"/>
      <c r="H75" s="88"/>
      <c r="I75" s="164"/>
      <c r="J75" s="67"/>
    </row>
    <row r="76" spans="1:10" ht="15.75">
      <c r="A76" s="161"/>
      <c r="B76" s="62"/>
      <c r="C76" s="63"/>
      <c r="D76" s="63"/>
      <c r="E76" s="63"/>
      <c r="F76" s="63"/>
      <c r="G76" s="64"/>
      <c r="H76" s="66"/>
      <c r="I76" s="167"/>
      <c r="J76" s="67"/>
    </row>
    <row r="77" spans="1:10" ht="12.75">
      <c r="A77" s="68"/>
      <c r="B77" s="69"/>
      <c r="C77" s="206"/>
      <c r="D77" s="206"/>
      <c r="E77" s="206"/>
      <c r="F77" s="70"/>
      <c r="G77" s="48"/>
      <c r="H77" s="49"/>
      <c r="I77" s="164"/>
      <c r="J77" s="67"/>
    </row>
    <row r="78" spans="1:10" ht="12.75">
      <c r="A78" s="68"/>
      <c r="B78" s="69"/>
      <c r="C78" s="206"/>
      <c r="D78" s="206"/>
      <c r="E78" s="206"/>
      <c r="F78" s="70"/>
      <c r="G78" s="48"/>
      <c r="H78" s="49"/>
      <c r="I78" s="164"/>
      <c r="J78" s="67"/>
    </row>
    <row r="79" spans="1:10" ht="12.75">
      <c r="A79" s="68"/>
      <c r="B79" s="69"/>
      <c r="C79" s="206"/>
      <c r="D79" s="206"/>
      <c r="E79" s="206"/>
      <c r="F79" s="70"/>
      <c r="G79" s="48"/>
      <c r="H79" s="49"/>
      <c r="I79" s="164"/>
      <c r="J79" s="67"/>
    </row>
    <row r="80" spans="1:10" ht="9.75" customHeight="1">
      <c r="A80" s="68"/>
      <c r="B80" s="69"/>
      <c r="C80" s="72"/>
      <c r="D80" s="72"/>
      <c r="E80" s="72"/>
      <c r="F80" s="72"/>
      <c r="G80" s="73"/>
      <c r="H80" s="74"/>
      <c r="I80" s="164"/>
      <c r="J80" s="67"/>
    </row>
    <row r="81" spans="1:14" s="56" customFormat="1" ht="15.75" customHeight="1">
      <c r="A81" s="244" t="s">
        <v>116</v>
      </c>
      <c r="B81" s="244"/>
      <c r="C81" s="244"/>
      <c r="D81" s="244"/>
      <c r="E81" s="89"/>
      <c r="F81" s="90"/>
      <c r="G81" s="91"/>
      <c r="H81" s="92"/>
      <c r="I81" s="168">
        <f>G96</f>
        <v>2794.3999999999996</v>
      </c>
      <c r="J81" s="71"/>
      <c r="K81" s="55"/>
      <c r="L81" s="55"/>
      <c r="M81" s="55"/>
      <c r="N81" s="55"/>
    </row>
    <row r="82" spans="1:10" ht="12.75">
      <c r="A82" s="93"/>
      <c r="B82" s="93"/>
      <c r="C82" s="94"/>
      <c r="D82" s="94"/>
      <c r="E82" s="94"/>
      <c r="F82" s="95"/>
      <c r="G82" s="96"/>
      <c r="H82" s="97"/>
      <c r="I82" s="169"/>
      <c r="J82" s="67"/>
    </row>
    <row r="83" spans="1:10" ht="15.75">
      <c r="A83" s="242" t="s">
        <v>45</v>
      </c>
      <c r="B83" s="242"/>
      <c r="C83" s="242"/>
      <c r="D83" s="94"/>
      <c r="E83" s="94"/>
      <c r="F83" s="95"/>
      <c r="G83" s="96"/>
      <c r="H83" s="97"/>
      <c r="I83" s="169"/>
      <c r="J83" s="67"/>
    </row>
    <row r="84" spans="1:10" ht="14.25">
      <c r="A84" s="98"/>
      <c r="B84" s="24"/>
      <c r="C84" s="243" t="s">
        <v>47</v>
      </c>
      <c r="D84" s="243"/>
      <c r="E84" s="243"/>
      <c r="F84" s="243"/>
      <c r="G84" s="99">
        <f>I25</f>
        <v>0</v>
      </c>
      <c r="H84" s="100"/>
      <c r="I84" s="170"/>
      <c r="J84" s="67"/>
    </row>
    <row r="85" spans="1:10" ht="14.25">
      <c r="A85" s="98"/>
      <c r="B85" s="24"/>
      <c r="C85" s="241" t="s">
        <v>90</v>
      </c>
      <c r="D85" s="241"/>
      <c r="E85" s="241"/>
      <c r="F85" s="241"/>
      <c r="G85" s="101">
        <f>I33</f>
        <v>1400</v>
      </c>
      <c r="J85" s="67"/>
    </row>
    <row r="86" spans="1:10" ht="12.75" customHeight="1">
      <c r="A86" s="98"/>
      <c r="B86" s="24"/>
      <c r="C86" s="236" t="s">
        <v>41</v>
      </c>
      <c r="D86" s="236"/>
      <c r="E86" s="236"/>
      <c r="F86" s="236"/>
      <c r="G86" s="101">
        <f>I39</f>
        <v>1394.3999999999999</v>
      </c>
      <c r="J86" s="67"/>
    </row>
    <row r="87" spans="1:14" s="56" customFormat="1" ht="12.75" customHeight="1">
      <c r="A87" s="98"/>
      <c r="B87" s="24"/>
      <c r="C87" s="236" t="s">
        <v>48</v>
      </c>
      <c r="D87" s="236"/>
      <c r="E87" s="236"/>
      <c r="F87" s="236"/>
      <c r="G87" s="101">
        <f>I46</f>
        <v>0</v>
      </c>
      <c r="H87" s="12"/>
      <c r="I87" s="20"/>
      <c r="J87" s="71"/>
      <c r="K87" s="55"/>
      <c r="L87" s="55"/>
      <c r="M87" s="55"/>
      <c r="N87" s="55"/>
    </row>
    <row r="88" spans="1:10" ht="14.25">
      <c r="A88" s="98"/>
      <c r="B88" s="24"/>
      <c r="C88" s="236" t="s">
        <v>43</v>
      </c>
      <c r="D88" s="236"/>
      <c r="E88" s="236"/>
      <c r="F88" s="236"/>
      <c r="G88" s="101">
        <f>I53</f>
        <v>0</v>
      </c>
      <c r="J88" s="67"/>
    </row>
    <row r="89" spans="1:10" ht="14.25">
      <c r="A89" s="98"/>
      <c r="B89" s="24"/>
      <c r="C89" s="236" t="s">
        <v>49</v>
      </c>
      <c r="D89" s="236"/>
      <c r="E89" s="236"/>
      <c r="F89" s="236"/>
      <c r="G89" s="101">
        <v>0</v>
      </c>
      <c r="J89" s="67"/>
    </row>
    <row r="90" spans="1:7" ht="14.25">
      <c r="A90" s="98"/>
      <c r="B90" s="24"/>
      <c r="C90" s="236" t="s">
        <v>44</v>
      </c>
      <c r="D90" s="236"/>
      <c r="E90" s="236"/>
      <c r="F90" s="236"/>
      <c r="G90" s="101">
        <f>I60</f>
        <v>0</v>
      </c>
    </row>
    <row r="91" spans="1:7" ht="14.25">
      <c r="A91" s="98"/>
      <c r="B91" s="24"/>
      <c r="C91" s="236" t="s">
        <v>50</v>
      </c>
      <c r="D91" s="236"/>
      <c r="E91" s="236"/>
      <c r="F91" s="236"/>
      <c r="G91" s="101">
        <f>I64</f>
        <v>0</v>
      </c>
    </row>
    <row r="92" spans="1:7" ht="14.25">
      <c r="A92" s="98"/>
      <c r="B92" s="24"/>
      <c r="C92" s="236" t="s">
        <v>51</v>
      </c>
      <c r="D92" s="236"/>
      <c r="E92" s="236"/>
      <c r="F92" s="236"/>
      <c r="G92" s="101">
        <f>I70</f>
        <v>0</v>
      </c>
    </row>
    <row r="93" spans="1:7" ht="14.25">
      <c r="A93" s="102"/>
      <c r="B93" s="30"/>
      <c r="C93" s="236" t="s">
        <v>52</v>
      </c>
      <c r="D93" s="236"/>
      <c r="E93" s="236"/>
      <c r="F93" s="236"/>
      <c r="G93" s="103">
        <f>I76</f>
        <v>0</v>
      </c>
    </row>
    <row r="94" spans="1:7" ht="12.75" customHeight="1">
      <c r="A94" s="102"/>
      <c r="B94" s="30"/>
      <c r="C94" s="236" t="s">
        <v>123</v>
      </c>
      <c r="D94" s="236"/>
      <c r="E94" s="236"/>
      <c r="F94" s="236"/>
      <c r="G94" s="101">
        <f>(G84+G85+G86+G87+G88+G89+G90+G91+G92+G93)*0.06</f>
        <v>167.66399999999996</v>
      </c>
    </row>
    <row r="95" spans="1:7" ht="12.75">
      <c r="A95" s="102"/>
      <c r="B95" s="30"/>
      <c r="C95" s="104"/>
      <c r="D95" s="104"/>
      <c r="E95" s="104"/>
      <c r="F95" s="104"/>
      <c r="G95" s="105"/>
    </row>
    <row r="96" spans="1:7" ht="12.75" customHeight="1">
      <c r="A96" s="106"/>
      <c r="B96" s="30"/>
      <c r="C96" s="237" t="s">
        <v>9</v>
      </c>
      <c r="D96" s="237"/>
      <c r="E96" s="237"/>
      <c r="F96" s="237"/>
      <c r="G96" s="107">
        <f>SUM(G84:G93)</f>
        <v>2794.3999999999996</v>
      </c>
    </row>
    <row r="97" spans="1:9" ht="12.75" customHeight="1">
      <c r="A97" s="108"/>
      <c r="B97" s="109"/>
      <c r="C97" s="238" t="s">
        <v>127</v>
      </c>
      <c r="D97" s="238"/>
      <c r="E97" s="239" t="s">
        <v>127</v>
      </c>
      <c r="F97" s="240"/>
      <c r="G97" s="110" t="s">
        <v>127</v>
      </c>
      <c r="H97" s="111"/>
      <c r="I97" s="112"/>
    </row>
    <row r="98" spans="1:9" ht="12.75" customHeight="1">
      <c r="A98" s="108"/>
      <c r="B98" s="109"/>
      <c r="C98" s="22"/>
      <c r="D98" s="22"/>
      <c r="E98" s="23"/>
      <c r="F98" s="24"/>
      <c r="G98" s="110"/>
      <c r="H98" s="111"/>
      <c r="I98" s="112"/>
    </row>
    <row r="99" spans="1:9" ht="12.75" customHeight="1">
      <c r="A99" s="233" t="s">
        <v>39</v>
      </c>
      <c r="B99" s="233"/>
      <c r="C99" s="233"/>
      <c r="D99" s="233"/>
      <c r="F99" s="234" t="s">
        <v>38</v>
      </c>
      <c r="G99" s="234"/>
      <c r="H99" s="234"/>
      <c r="I99" s="234"/>
    </row>
    <row r="100" spans="1:9" ht="12.75" customHeight="1">
      <c r="A100" s="235"/>
      <c r="B100" s="235"/>
      <c r="C100" s="235"/>
      <c r="D100" s="235"/>
      <c r="F100" s="234" t="str">
        <f>B12</f>
        <v>Hacking Team</v>
      </c>
      <c r="G100" s="234"/>
      <c r="H100" s="234"/>
      <c r="I100" s="234"/>
    </row>
    <row r="101" spans="1:9" ht="12.75" customHeight="1">
      <c r="A101" s="114"/>
      <c r="B101" s="114"/>
      <c r="C101" s="114"/>
      <c r="D101" s="114"/>
      <c r="F101" s="67"/>
      <c r="G101" s="67"/>
      <c r="H101" s="67"/>
      <c r="I101" s="67"/>
    </row>
    <row r="102" spans="1:9" ht="12.75" customHeight="1">
      <c r="A102" s="212"/>
      <c r="B102" s="212"/>
      <c r="C102" s="212"/>
      <c r="D102" s="212"/>
      <c r="F102" s="115"/>
      <c r="G102" s="115"/>
      <c r="H102" s="115"/>
      <c r="I102" s="115"/>
    </row>
    <row r="103" spans="1:9" ht="12.75" customHeight="1" thickBot="1">
      <c r="A103" s="213"/>
      <c r="B103" s="213"/>
      <c r="C103" s="213"/>
      <c r="D103" s="213"/>
      <c r="F103" s="116"/>
      <c r="G103" s="116"/>
      <c r="H103" s="116"/>
      <c r="I103" s="116"/>
    </row>
    <row r="104" spans="1:9" ht="12.75" customHeight="1" thickTop="1">
      <c r="A104" s="214" t="str">
        <f>G10</f>
        <v>Dan DiPietro</v>
      </c>
      <c r="B104" s="214"/>
      <c r="C104" s="214"/>
      <c r="D104" s="214"/>
      <c r="F104" s="117" t="s">
        <v>127</v>
      </c>
      <c r="G104" s="117"/>
      <c r="I104" s="118" t="s">
        <v>83</v>
      </c>
    </row>
    <row r="105" spans="1:9" ht="21" customHeight="1">
      <c r="A105" s="68"/>
      <c r="B105" s="69"/>
      <c r="C105" s="72"/>
      <c r="D105" s="72"/>
      <c r="E105" s="72"/>
      <c r="F105" s="72"/>
      <c r="G105" s="73"/>
      <c r="H105" s="74"/>
      <c r="I105" s="60"/>
    </row>
    <row r="106" spans="1:9" ht="12.75" customHeight="1">
      <c r="A106" s="228" t="s">
        <v>55</v>
      </c>
      <c r="B106" s="229"/>
      <c r="C106" s="229"/>
      <c r="D106" s="89"/>
      <c r="E106" s="89"/>
      <c r="F106" s="89"/>
      <c r="G106" s="119"/>
      <c r="H106" s="120"/>
      <c r="I106" s="121"/>
    </row>
    <row r="107" spans="1:9" ht="12.75">
      <c r="A107" s="122"/>
      <c r="B107" s="123"/>
      <c r="C107" s="230" t="s">
        <v>99</v>
      </c>
      <c r="D107" s="230"/>
      <c r="E107" s="230"/>
      <c r="F107" s="230"/>
      <c r="G107" s="230"/>
      <c r="H107" s="230"/>
      <c r="I107" s="124"/>
    </row>
    <row r="108" spans="2:9" ht="12.75" customHeight="1">
      <c r="B108" s="30"/>
      <c r="C108" s="230"/>
      <c r="D108" s="230"/>
      <c r="E108" s="230"/>
      <c r="F108" s="230"/>
      <c r="G108" s="230"/>
      <c r="H108" s="230"/>
      <c r="I108" s="124"/>
    </row>
    <row r="109" spans="2:9" ht="12.75">
      <c r="B109" s="30"/>
      <c r="C109" s="231"/>
      <c r="D109" s="231"/>
      <c r="E109" s="231"/>
      <c r="F109" s="231"/>
      <c r="G109" s="231"/>
      <c r="H109" s="231"/>
      <c r="I109" s="124"/>
    </row>
    <row r="110" spans="1:11" ht="12.75" customHeight="1">
      <c r="A110" s="102"/>
      <c r="B110" s="30"/>
      <c r="C110" s="223" t="s">
        <v>19</v>
      </c>
      <c r="D110" s="223"/>
      <c r="E110" s="223"/>
      <c r="F110" s="223"/>
      <c r="G110" s="223"/>
      <c r="H110" s="223"/>
      <c r="I110" s="124"/>
      <c r="K110" s="113"/>
    </row>
    <row r="111" spans="1:9" ht="12.75">
      <c r="A111" s="106"/>
      <c r="B111" s="30"/>
      <c r="C111" s="232" t="s">
        <v>20</v>
      </c>
      <c r="D111" s="232"/>
      <c r="E111" s="232"/>
      <c r="F111" s="232"/>
      <c r="G111" s="232"/>
      <c r="H111" s="232"/>
      <c r="I111" s="124"/>
    </row>
    <row r="112" spans="1:9" ht="12.75" customHeight="1">
      <c r="A112" s="106"/>
      <c r="B112" s="33"/>
      <c r="C112" s="223" t="s">
        <v>21</v>
      </c>
      <c r="D112" s="223"/>
      <c r="E112" s="223"/>
      <c r="F112" s="223"/>
      <c r="G112" s="223"/>
      <c r="H112" s="223"/>
      <c r="I112" s="124"/>
    </row>
    <row r="113" spans="3:9" ht="12.75" customHeight="1">
      <c r="C113" s="223" t="s">
        <v>22</v>
      </c>
      <c r="D113" s="223"/>
      <c r="E113" s="223"/>
      <c r="F113" s="223"/>
      <c r="G113" s="223"/>
      <c r="H113" s="223"/>
      <c r="I113" s="124"/>
    </row>
    <row r="114" spans="1:9" ht="12.75" customHeight="1">
      <c r="A114" s="126"/>
      <c r="B114" s="127"/>
      <c r="C114" s="223" t="s">
        <v>23</v>
      </c>
      <c r="D114" s="223"/>
      <c r="E114" s="223"/>
      <c r="F114" s="223"/>
      <c r="G114" s="223"/>
      <c r="H114" s="223"/>
      <c r="I114" s="124"/>
    </row>
    <row r="115" spans="1:9" ht="12.75" customHeight="1">
      <c r="A115" s="126"/>
      <c r="B115" s="127"/>
      <c r="C115" s="225" t="s">
        <v>24</v>
      </c>
      <c r="D115" s="225"/>
      <c r="E115" s="225"/>
      <c r="F115" s="225"/>
      <c r="G115" s="225"/>
      <c r="H115" s="225"/>
      <c r="I115" s="124"/>
    </row>
    <row r="116" spans="1:10" ht="12.75" customHeight="1">
      <c r="A116" s="126"/>
      <c r="B116" s="127"/>
      <c r="C116" s="225"/>
      <c r="D116" s="225"/>
      <c r="E116" s="225"/>
      <c r="F116" s="225"/>
      <c r="G116" s="225"/>
      <c r="H116" s="225"/>
      <c r="I116" s="124"/>
      <c r="J116" s="67"/>
    </row>
    <row r="117" spans="1:10" ht="14.25" customHeight="1">
      <c r="A117" s="126"/>
      <c r="B117" s="127"/>
      <c r="C117" s="223"/>
      <c r="D117" s="223"/>
      <c r="E117" s="223"/>
      <c r="F117" s="223"/>
      <c r="G117" s="223"/>
      <c r="H117" s="223"/>
      <c r="I117" s="124"/>
      <c r="J117" s="67"/>
    </row>
    <row r="118" spans="1:10" ht="12.75">
      <c r="A118" s="126"/>
      <c r="B118" s="127"/>
      <c r="C118" s="223" t="s">
        <v>25</v>
      </c>
      <c r="D118" s="223"/>
      <c r="E118" s="223"/>
      <c r="F118" s="223"/>
      <c r="G118" s="223"/>
      <c r="H118" s="223"/>
      <c r="I118" s="124"/>
      <c r="J118" s="67"/>
    </row>
    <row r="119" spans="1:10" ht="12" customHeight="1">
      <c r="A119" s="226" t="s">
        <v>94</v>
      </c>
      <c r="B119" s="226"/>
      <c r="C119" s="227"/>
      <c r="D119" s="128"/>
      <c r="E119" s="128"/>
      <c r="F119" s="128"/>
      <c r="G119" s="129"/>
      <c r="H119" s="130"/>
      <c r="I119" s="130"/>
      <c r="J119" s="67"/>
    </row>
    <row r="120" spans="1:10" ht="12.75">
      <c r="A120" s="131"/>
      <c r="B120" s="132"/>
      <c r="C120" s="216" t="s">
        <v>100</v>
      </c>
      <c r="D120" s="216"/>
      <c r="E120" s="216"/>
      <c r="F120" s="216"/>
      <c r="G120" s="216"/>
      <c r="H120" s="216"/>
      <c r="I120" s="216"/>
      <c r="J120" s="67"/>
    </row>
    <row r="121" spans="1:10" ht="12.75">
      <c r="A121" s="102"/>
      <c r="B121" s="13"/>
      <c r="C121" s="216"/>
      <c r="D121" s="216"/>
      <c r="E121" s="216"/>
      <c r="F121" s="216"/>
      <c r="G121" s="216"/>
      <c r="H121" s="216"/>
      <c r="I121" s="216"/>
      <c r="J121" s="67"/>
    </row>
    <row r="122" spans="1:10" ht="12.75">
      <c r="A122" s="102"/>
      <c r="B122" s="13"/>
      <c r="C122" s="216"/>
      <c r="D122" s="216"/>
      <c r="E122" s="216"/>
      <c r="F122" s="216"/>
      <c r="G122" s="216"/>
      <c r="H122" s="216"/>
      <c r="I122" s="216"/>
      <c r="J122" s="67"/>
    </row>
    <row r="123" spans="1:10" ht="12.75">
      <c r="A123" s="102"/>
      <c r="B123" s="13"/>
      <c r="C123" s="216"/>
      <c r="D123" s="216"/>
      <c r="E123" s="216"/>
      <c r="F123" s="216"/>
      <c r="G123" s="216"/>
      <c r="H123" s="216"/>
      <c r="I123" s="216"/>
      <c r="J123" s="67"/>
    </row>
    <row r="124" spans="1:10" ht="12.75">
      <c r="A124" s="102"/>
      <c r="B124" s="13"/>
      <c r="C124" s="216"/>
      <c r="D124" s="216"/>
      <c r="E124" s="216"/>
      <c r="F124" s="216"/>
      <c r="G124" s="216"/>
      <c r="H124" s="216"/>
      <c r="I124" s="216"/>
      <c r="J124" s="67"/>
    </row>
    <row r="125" spans="1:10" ht="12.75">
      <c r="A125" s="102"/>
      <c r="B125" s="13"/>
      <c r="C125" s="216"/>
      <c r="D125" s="216"/>
      <c r="E125" s="216"/>
      <c r="F125" s="216"/>
      <c r="G125" s="216"/>
      <c r="H125" s="216"/>
      <c r="I125" s="216"/>
      <c r="J125" s="67"/>
    </row>
    <row r="126" spans="1:10" ht="15.75">
      <c r="A126" s="217" t="s">
        <v>26</v>
      </c>
      <c r="B126" s="217"/>
      <c r="C126" s="133"/>
      <c r="D126" s="133"/>
      <c r="E126" s="133"/>
      <c r="F126" s="133"/>
      <c r="G126" s="134"/>
      <c r="H126" s="135"/>
      <c r="I126" s="136"/>
      <c r="J126" s="67"/>
    </row>
    <row r="127" spans="1:10" ht="11.25" customHeight="1">
      <c r="A127" s="137"/>
      <c r="B127" s="138"/>
      <c r="C127" s="223" t="s">
        <v>120</v>
      </c>
      <c r="D127" s="223"/>
      <c r="E127" s="223"/>
      <c r="F127" s="223"/>
      <c r="G127" s="223"/>
      <c r="H127" s="223"/>
      <c r="I127" s="223"/>
      <c r="J127" s="67"/>
    </row>
    <row r="128" spans="1:10" ht="12.75">
      <c r="A128" s="46"/>
      <c r="B128" s="32"/>
      <c r="C128" s="224" t="str">
        <f>E97</f>
        <v> </v>
      </c>
      <c r="D128" s="218"/>
      <c r="E128" s="125"/>
      <c r="F128" s="125"/>
      <c r="G128" s="125"/>
      <c r="H128" s="125"/>
      <c r="I128" s="125"/>
      <c r="J128" s="67"/>
    </row>
    <row r="129" spans="1:10" ht="12.75">
      <c r="A129" s="46"/>
      <c r="B129" s="32"/>
      <c r="C129" s="220" t="s">
        <v>27</v>
      </c>
      <c r="D129" s="220"/>
      <c r="E129" s="220"/>
      <c r="F129" s="220"/>
      <c r="G129" s="140"/>
      <c r="H129" s="141"/>
      <c r="I129" s="141"/>
      <c r="J129" s="67"/>
    </row>
    <row r="130" spans="1:9" ht="12.75">
      <c r="A130" s="46"/>
      <c r="B130" s="32"/>
      <c r="C130" s="220" t="s">
        <v>28</v>
      </c>
      <c r="D130" s="220"/>
      <c r="E130" s="220"/>
      <c r="F130" s="220"/>
      <c r="G130" s="140"/>
      <c r="H130" s="141"/>
      <c r="I130" s="141"/>
    </row>
    <row r="131" spans="1:9" ht="12.75" customHeight="1">
      <c r="A131" s="46"/>
      <c r="B131" s="32"/>
      <c r="C131" s="220" t="s">
        <v>29</v>
      </c>
      <c r="D131" s="220"/>
      <c r="E131" s="220"/>
      <c r="F131" s="220"/>
      <c r="G131" s="220"/>
      <c r="H131" s="220"/>
      <c r="I131" s="141"/>
    </row>
    <row r="132" spans="1:9" ht="12.75" customHeight="1">
      <c r="A132" s="46"/>
      <c r="B132" s="32"/>
      <c r="C132" s="220" t="s">
        <v>58</v>
      </c>
      <c r="D132" s="220"/>
      <c r="E132" s="220"/>
      <c r="F132" s="220"/>
      <c r="G132" s="139"/>
      <c r="H132" s="139"/>
      <c r="I132" s="141"/>
    </row>
    <row r="133" spans="1:9" ht="12.75" customHeight="1">
      <c r="A133" s="46"/>
      <c r="B133" s="32"/>
      <c r="C133" s="216" t="s">
        <v>30</v>
      </c>
      <c r="D133" s="216"/>
      <c r="E133" s="216"/>
      <c r="F133" s="216"/>
      <c r="G133" s="216"/>
      <c r="H133" s="216"/>
      <c r="I133" s="216"/>
    </row>
    <row r="134" spans="1:9" ht="25.5" customHeight="1">
      <c r="A134" s="142"/>
      <c r="B134" s="143"/>
      <c r="C134" s="216"/>
      <c r="D134" s="216"/>
      <c r="E134" s="216"/>
      <c r="F134" s="216"/>
      <c r="G134" s="216"/>
      <c r="H134" s="216"/>
      <c r="I134" s="216"/>
    </row>
    <row r="135" spans="1:9" ht="0.75" customHeight="1" hidden="1">
      <c r="A135" s="215" t="s">
        <v>31</v>
      </c>
      <c r="B135" s="215"/>
      <c r="C135" s="144"/>
      <c r="D135" s="144"/>
      <c r="E135" s="144"/>
      <c r="F135" s="144"/>
      <c r="G135" s="145"/>
      <c r="H135" s="146"/>
      <c r="I135" s="130"/>
    </row>
    <row r="136" spans="1:9" ht="13.5" customHeight="1">
      <c r="A136" s="122"/>
      <c r="B136" s="123"/>
      <c r="C136" s="221" t="s">
        <v>84</v>
      </c>
      <c r="D136" s="221"/>
      <c r="E136" s="221"/>
      <c r="F136" s="221"/>
      <c r="G136" s="221"/>
      <c r="H136" s="221"/>
      <c r="I136" s="221"/>
    </row>
    <row r="137" spans="1:9" ht="15.75" customHeight="1">
      <c r="A137" s="122"/>
      <c r="B137" s="123"/>
      <c r="C137" s="222" t="s">
        <v>57</v>
      </c>
      <c r="D137" s="222"/>
      <c r="E137" s="222"/>
      <c r="F137" s="222"/>
      <c r="G137" s="222"/>
      <c r="H137" s="222"/>
      <c r="I137" s="222"/>
    </row>
    <row r="138" spans="1:9" ht="12.75" customHeight="1">
      <c r="A138" s="215" t="s">
        <v>32</v>
      </c>
      <c r="B138" s="215"/>
      <c r="C138" s="63"/>
      <c r="D138" s="63"/>
      <c r="E138" s="63"/>
      <c r="F138" s="63"/>
      <c r="G138" s="147"/>
      <c r="H138" s="146"/>
      <c r="I138" s="130"/>
    </row>
    <row r="139" spans="1:9" ht="12.75">
      <c r="A139" s="122"/>
      <c r="B139" s="123"/>
      <c r="C139" s="218" t="s">
        <v>53</v>
      </c>
      <c r="D139" s="218"/>
      <c r="E139" s="219" t="str">
        <f>E97</f>
        <v> </v>
      </c>
      <c r="F139" s="218"/>
      <c r="G139" s="114"/>
      <c r="H139" s="114"/>
      <c r="I139" s="114"/>
    </row>
    <row r="140" spans="1:9" ht="12.75">
      <c r="A140" s="148"/>
      <c r="B140" s="16"/>
      <c r="C140" s="216" t="s">
        <v>132</v>
      </c>
      <c r="D140" s="216"/>
      <c r="E140" s="216"/>
      <c r="F140" s="216"/>
      <c r="G140" s="216"/>
      <c r="H140" s="216"/>
      <c r="I140" s="216"/>
    </row>
    <row r="141" spans="1:9" ht="15.75">
      <c r="A141" s="217" t="s">
        <v>33</v>
      </c>
      <c r="B141" s="217"/>
      <c r="C141" s="149"/>
      <c r="D141" s="149"/>
      <c r="E141" s="149"/>
      <c r="F141" s="149"/>
      <c r="G141" s="150"/>
      <c r="H141" s="151"/>
      <c r="I141" s="152"/>
    </row>
    <row r="142" spans="1:9" ht="12.75">
      <c r="A142" s="137"/>
      <c r="B142" s="138"/>
      <c r="C142" s="216" t="s">
        <v>34</v>
      </c>
      <c r="D142" s="216"/>
      <c r="E142" s="216"/>
      <c r="F142" s="216"/>
      <c r="G142" s="216"/>
      <c r="H142" s="216"/>
      <c r="I142" s="216"/>
    </row>
    <row r="143" spans="1:9" ht="12.75">
      <c r="A143" s="148"/>
      <c r="B143" s="16"/>
      <c r="C143" s="216"/>
      <c r="D143" s="216"/>
      <c r="E143" s="216"/>
      <c r="F143" s="216"/>
      <c r="G143" s="216"/>
      <c r="H143" s="216"/>
      <c r="I143" s="216"/>
    </row>
    <row r="144" spans="1:9" ht="12.75" customHeight="1">
      <c r="A144" s="215" t="s">
        <v>35</v>
      </c>
      <c r="B144" s="215"/>
      <c r="C144" s="144"/>
      <c r="D144" s="144"/>
      <c r="E144" s="144"/>
      <c r="F144" s="144"/>
      <c r="G144" s="145"/>
      <c r="H144" s="146"/>
      <c r="I144" s="153"/>
    </row>
    <row r="145" spans="1:9" ht="29.25" customHeight="1">
      <c r="A145" s="122"/>
      <c r="B145" s="123"/>
      <c r="C145" s="216" t="s">
        <v>95</v>
      </c>
      <c r="D145" s="216"/>
      <c r="E145" s="216"/>
      <c r="F145" s="216"/>
      <c r="G145" s="216"/>
      <c r="H145" s="216"/>
      <c r="I145" s="216"/>
    </row>
    <row r="146" spans="1:9" ht="12.75">
      <c r="A146" s="122"/>
      <c r="B146" s="123"/>
      <c r="C146" s="216"/>
      <c r="D146" s="216"/>
      <c r="E146" s="216"/>
      <c r="F146" s="216"/>
      <c r="G146" s="216"/>
      <c r="H146" s="216"/>
      <c r="I146" s="216"/>
    </row>
    <row r="147" spans="1:9" ht="12.75" customHeight="1">
      <c r="A147" s="102"/>
      <c r="B147" s="13"/>
      <c r="C147" s="216"/>
      <c r="D147" s="216"/>
      <c r="E147" s="216"/>
      <c r="F147" s="216"/>
      <c r="G147" s="216"/>
      <c r="H147" s="216"/>
      <c r="I147" s="216"/>
    </row>
    <row r="148" spans="1:9" ht="24.75" customHeight="1">
      <c r="A148" s="102"/>
      <c r="B148" s="13"/>
      <c r="C148" s="216"/>
      <c r="D148" s="216"/>
      <c r="E148" s="216"/>
      <c r="F148" s="216"/>
      <c r="G148" s="216"/>
      <c r="H148" s="216"/>
      <c r="I148" s="216"/>
    </row>
    <row r="149" spans="1:9" ht="15.75">
      <c r="A149" s="217" t="s">
        <v>36</v>
      </c>
      <c r="B149" s="217"/>
      <c r="C149" s="63"/>
      <c r="D149" s="63"/>
      <c r="E149" s="63"/>
      <c r="F149" s="154"/>
      <c r="G149" s="155"/>
      <c r="H149" s="156"/>
      <c r="I149" s="157"/>
    </row>
    <row r="150" spans="1:9" ht="12.75">
      <c r="A150" s="158"/>
      <c r="B150" s="93"/>
      <c r="C150" s="210" t="s">
        <v>59</v>
      </c>
      <c r="D150" s="210"/>
      <c r="E150" s="210"/>
      <c r="F150" s="210"/>
      <c r="G150" s="210"/>
      <c r="H150" s="211"/>
      <c r="I150" s="211"/>
    </row>
    <row r="151" spans="1:9" ht="29.25" customHeight="1">
      <c r="A151" s="158"/>
      <c r="B151" s="93"/>
      <c r="C151" s="210" t="s">
        <v>37</v>
      </c>
      <c r="D151" s="210"/>
      <c r="E151" s="210"/>
      <c r="F151" s="210"/>
      <c r="G151" s="210"/>
      <c r="H151" s="211"/>
      <c r="I151" s="211"/>
    </row>
    <row r="152" spans="1:9" ht="12.75">
      <c r="A152" s="158"/>
      <c r="B152" s="93"/>
      <c r="C152" s="210" t="s">
        <v>96</v>
      </c>
      <c r="D152" s="210"/>
      <c r="E152" s="210"/>
      <c r="F152" s="210"/>
      <c r="G152" s="210"/>
      <c r="H152" s="211"/>
      <c r="I152" s="211"/>
    </row>
    <row r="153" spans="1:9" ht="12.75" customHeight="1">
      <c r="A153" s="158"/>
      <c r="B153" s="93"/>
      <c r="C153" s="210" t="s">
        <v>97</v>
      </c>
      <c r="D153" s="210"/>
      <c r="E153" s="210"/>
      <c r="F153" s="210"/>
      <c r="G153" s="210"/>
      <c r="H153" s="210"/>
      <c r="I153" s="210"/>
    </row>
    <row r="154" spans="1:9" ht="27.75" customHeight="1">
      <c r="A154" s="158"/>
      <c r="B154" s="93"/>
      <c r="C154" s="210" t="s">
        <v>98</v>
      </c>
      <c r="D154" s="210"/>
      <c r="E154" s="210"/>
      <c r="F154" s="210"/>
      <c r="G154" s="210"/>
      <c r="H154" s="211"/>
      <c r="I154" s="211"/>
    </row>
    <row r="155" spans="1:9" ht="12.75">
      <c r="A155" s="158"/>
      <c r="B155" s="93"/>
      <c r="C155" s="210"/>
      <c r="D155" s="210"/>
      <c r="E155" s="210"/>
      <c r="F155" s="210"/>
      <c r="G155" s="210"/>
      <c r="H155" s="211"/>
      <c r="I155" s="211"/>
    </row>
    <row r="156" spans="1:9" ht="12.75">
      <c r="A156" s="212"/>
      <c r="B156" s="212"/>
      <c r="C156" s="212"/>
      <c r="D156" s="212"/>
      <c r="F156" s="115"/>
      <c r="G156" s="115"/>
      <c r="H156" s="115"/>
      <c r="I156" s="115"/>
    </row>
    <row r="157" spans="1:9" ht="13.5" thickBot="1">
      <c r="A157" s="213"/>
      <c r="B157" s="213"/>
      <c r="C157" s="213"/>
      <c r="D157" s="213"/>
      <c r="F157" s="116"/>
      <c r="G157" s="116"/>
      <c r="H157" s="116"/>
      <c r="I157" s="116"/>
    </row>
    <row r="158" spans="1:9" ht="13.5" thickTop="1">
      <c r="A158" s="214" t="str">
        <f>G10</f>
        <v>Dan DiPietro</v>
      </c>
      <c r="B158" s="214"/>
      <c r="C158" s="214"/>
      <c r="D158" s="214"/>
      <c r="F158" s="117" t="s">
        <v>127</v>
      </c>
      <c r="G158" s="117"/>
      <c r="I158" s="118" t="s">
        <v>83</v>
      </c>
    </row>
  </sheetData>
  <sheetProtection/>
  <mergeCells count="145">
    <mergeCell ref="C153:I153"/>
    <mergeCell ref="A51:I51"/>
    <mergeCell ref="C46:E46"/>
    <mergeCell ref="C47:E47"/>
    <mergeCell ref="D56:E56"/>
    <mergeCell ref="A50:G50"/>
    <mergeCell ref="B52:E52"/>
    <mergeCell ref="D55:E55"/>
    <mergeCell ref="D58:E58"/>
    <mergeCell ref="D53:E53"/>
    <mergeCell ref="C35:E35"/>
    <mergeCell ref="C36:E36"/>
    <mergeCell ref="C37:E37"/>
    <mergeCell ref="A39:B39"/>
    <mergeCell ref="A33:B33"/>
    <mergeCell ref="C33:E33"/>
    <mergeCell ref="C34:E34"/>
    <mergeCell ref="C39:E39"/>
    <mergeCell ref="E8:F8"/>
    <mergeCell ref="H8:I8"/>
    <mergeCell ref="B13:D13"/>
    <mergeCell ref="B14:D14"/>
    <mergeCell ref="B15:D15"/>
    <mergeCell ref="G17:I17"/>
    <mergeCell ref="G16:I16"/>
    <mergeCell ref="B16:D16"/>
    <mergeCell ref="G15:I15"/>
    <mergeCell ref="B17:D17"/>
    <mergeCell ref="G1:I4"/>
    <mergeCell ref="G13:I13"/>
    <mergeCell ref="G14:I14"/>
    <mergeCell ref="B10:D10"/>
    <mergeCell ref="H6:I6"/>
    <mergeCell ref="H7:I7"/>
    <mergeCell ref="G12:I12"/>
    <mergeCell ref="G10:I10"/>
    <mergeCell ref="A3:B4"/>
    <mergeCell ref="B6:C6"/>
    <mergeCell ref="G18:I18"/>
    <mergeCell ref="B18:D18"/>
    <mergeCell ref="C22:E23"/>
    <mergeCell ref="F22:F23"/>
    <mergeCell ref="G22:G23"/>
    <mergeCell ref="H22:I23"/>
    <mergeCell ref="E6:F6"/>
    <mergeCell ref="E7:F7"/>
    <mergeCell ref="C30:E30"/>
    <mergeCell ref="C31:E31"/>
    <mergeCell ref="A25:C25"/>
    <mergeCell ref="C26:E26"/>
    <mergeCell ref="C27:E27"/>
    <mergeCell ref="C28:E28"/>
    <mergeCell ref="B8:C8"/>
    <mergeCell ref="C29:E29"/>
    <mergeCell ref="D57:E57"/>
    <mergeCell ref="D54:E54"/>
    <mergeCell ref="C44:E44"/>
    <mergeCell ref="C40:E40"/>
    <mergeCell ref="C41:E41"/>
    <mergeCell ref="C43:E43"/>
    <mergeCell ref="C45:E45"/>
    <mergeCell ref="C42:E42"/>
    <mergeCell ref="C79:E79"/>
    <mergeCell ref="C65:E65"/>
    <mergeCell ref="C66:E66"/>
    <mergeCell ref="C67:E67"/>
    <mergeCell ref="C71:E71"/>
    <mergeCell ref="C72:E72"/>
    <mergeCell ref="C68:E68"/>
    <mergeCell ref="C88:F88"/>
    <mergeCell ref="C89:F89"/>
    <mergeCell ref="C94:F94"/>
    <mergeCell ref="A83:C83"/>
    <mergeCell ref="C84:F84"/>
    <mergeCell ref="C73:E73"/>
    <mergeCell ref="C74:E74"/>
    <mergeCell ref="C77:E77"/>
    <mergeCell ref="C78:E78"/>
    <mergeCell ref="A81:D81"/>
    <mergeCell ref="C92:F92"/>
    <mergeCell ref="C93:F93"/>
    <mergeCell ref="C96:F96"/>
    <mergeCell ref="C97:D97"/>
    <mergeCell ref="E97:F97"/>
    <mergeCell ref="C85:F85"/>
    <mergeCell ref="C86:F86"/>
    <mergeCell ref="C90:F90"/>
    <mergeCell ref="C91:F91"/>
    <mergeCell ref="C87:F87"/>
    <mergeCell ref="A99:D99"/>
    <mergeCell ref="F99:I99"/>
    <mergeCell ref="A100:D100"/>
    <mergeCell ref="F100:I100"/>
    <mergeCell ref="A102:D103"/>
    <mergeCell ref="A104:D104"/>
    <mergeCell ref="A106:C106"/>
    <mergeCell ref="C107:H108"/>
    <mergeCell ref="C109:H109"/>
    <mergeCell ref="C110:H110"/>
    <mergeCell ref="C111:H111"/>
    <mergeCell ref="C112:H112"/>
    <mergeCell ref="C113:H113"/>
    <mergeCell ref="C114:H114"/>
    <mergeCell ref="C115:H116"/>
    <mergeCell ref="C117:H117"/>
    <mergeCell ref="C118:H118"/>
    <mergeCell ref="A119:C119"/>
    <mergeCell ref="C120:I125"/>
    <mergeCell ref="A126:B126"/>
    <mergeCell ref="C127:I127"/>
    <mergeCell ref="C128:D128"/>
    <mergeCell ref="C129:F129"/>
    <mergeCell ref="C130:F130"/>
    <mergeCell ref="C131:H131"/>
    <mergeCell ref="C132:F132"/>
    <mergeCell ref="C133:I134"/>
    <mergeCell ref="A135:B135"/>
    <mergeCell ref="C136:I136"/>
    <mergeCell ref="C137:I137"/>
    <mergeCell ref="A138:B138"/>
    <mergeCell ref="C139:D139"/>
    <mergeCell ref="E139:F139"/>
    <mergeCell ref="C140:I140"/>
    <mergeCell ref="A141:B141"/>
    <mergeCell ref="C142:I143"/>
    <mergeCell ref="C154:I154"/>
    <mergeCell ref="C155:I155"/>
    <mergeCell ref="A156:D157"/>
    <mergeCell ref="A158:D158"/>
    <mergeCell ref="A144:B144"/>
    <mergeCell ref="C145:I148"/>
    <mergeCell ref="A149:B149"/>
    <mergeCell ref="C150:I150"/>
    <mergeCell ref="C151:I151"/>
    <mergeCell ref="C152:I152"/>
    <mergeCell ref="D59:E59"/>
    <mergeCell ref="D69:E69"/>
    <mergeCell ref="D75:E75"/>
    <mergeCell ref="D49:E49"/>
    <mergeCell ref="D38:E38"/>
    <mergeCell ref="D32:E32"/>
    <mergeCell ref="C61:E61"/>
    <mergeCell ref="C62:E62"/>
    <mergeCell ref="C63:E63"/>
    <mergeCell ref="C48:E48"/>
  </mergeCells>
  <hyperlinks>
    <hyperlink ref="G18" r:id="rId1" display="Sherri.holmes@freemanco.com"/>
    <hyperlink ref="B18" r:id="rId2" display="simonetta@hackingteam.com"/>
  </hyperlinks>
  <printOptions horizontalCentered="1"/>
  <pageMargins left="0" right="0" top="0" bottom="0" header="0" footer="0.25"/>
  <pageSetup horizontalDpi="600" verticalDpi="600" orientation="portrait" scale="55" r:id="rId4"/>
  <headerFooter alignWithMargins="0">
    <oddFooter>&amp;L&amp;8Prepared by AE Name &amp;D&amp;R&amp;8&amp;P of &amp;N</oddFooter>
  </headerFooter>
  <rowBreaks count="1" manualBreakCount="1">
    <brk id="105" max="8" man="1"/>
  </rowBreaks>
  <drawing r:id="rId3"/>
</worksheet>
</file>

<file path=xl/worksheets/sheet2.xml><?xml version="1.0" encoding="utf-8"?>
<worksheet xmlns="http://schemas.openxmlformats.org/spreadsheetml/2006/main" xmlns:r="http://schemas.openxmlformats.org/officeDocument/2006/relationships">
  <dimension ref="A1:V57"/>
  <sheetViews>
    <sheetView zoomScalePageLayoutView="0" workbookViewId="0" topLeftCell="A16">
      <selection activeCell="A57" sqref="A57:K57"/>
    </sheetView>
  </sheetViews>
  <sheetFormatPr defaultColWidth="9.140625" defaultRowHeight="12.75"/>
  <cols>
    <col min="1" max="1" width="11.57421875" style="1" customWidth="1"/>
    <col min="2" max="4" width="9.140625" style="1" customWidth="1"/>
    <col min="5" max="6" width="4.57421875" style="1" customWidth="1"/>
    <col min="7" max="7" width="9.421875" style="1" customWidth="1"/>
    <col min="8" max="8" width="12.57421875" style="1" customWidth="1"/>
    <col min="9" max="9" width="6.140625" style="1" customWidth="1"/>
    <col min="10" max="10" width="10.57421875" style="1" customWidth="1"/>
    <col min="11" max="11" width="7.57421875" style="1" customWidth="1"/>
    <col min="12" max="16384" width="9.140625" style="1" customWidth="1"/>
  </cols>
  <sheetData>
    <row r="1" ht="12.75">
      <c r="E1" s="171"/>
    </row>
    <row r="2" spans="5:11" ht="12.75">
      <c r="E2" s="171"/>
      <c r="G2" s="272" t="str">
        <f>Proposal!G13</f>
        <v>9900 Business Parkway</v>
      </c>
      <c r="H2" s="272"/>
      <c r="I2" s="182" t="s">
        <v>101</v>
      </c>
      <c r="J2" s="272" t="str">
        <f>Proposal!G15</f>
        <v>301-918-7993</v>
      </c>
      <c r="K2" s="272"/>
    </row>
    <row r="3" spans="5:11" ht="12.75">
      <c r="E3" s="171"/>
      <c r="G3" s="272" t="str">
        <f>Proposal!G14</f>
        <v>Lanham MD 20706</v>
      </c>
      <c r="H3" s="272"/>
      <c r="I3" s="182" t="s">
        <v>4</v>
      </c>
      <c r="J3" s="272" t="str">
        <f>Proposal!G16</f>
        <v>301-459-9893</v>
      </c>
      <c r="K3" s="272"/>
    </row>
    <row r="4" spans="5:11" ht="12.75">
      <c r="E4" s="171"/>
      <c r="G4" s="297" t="str">
        <f>Proposal!G18</f>
        <v>Dan. DiPietro@freemanco.com</v>
      </c>
      <c r="H4" s="297"/>
      <c r="I4" s="297"/>
      <c r="J4" s="297"/>
      <c r="K4" s="297"/>
    </row>
    <row r="5" ht="12.75">
      <c r="E5" s="171"/>
    </row>
    <row r="6" spans="1:11" ht="18">
      <c r="A6" s="183"/>
      <c r="B6" s="183"/>
      <c r="C6" s="274" t="str">
        <f>Proposal!B8</f>
        <v>ISS</v>
      </c>
      <c r="D6" s="274"/>
      <c r="E6" s="274"/>
      <c r="F6" s="274"/>
      <c r="G6" s="274"/>
      <c r="H6" s="274"/>
      <c r="I6" s="184"/>
      <c r="J6" s="183"/>
      <c r="K6" s="183"/>
    </row>
    <row r="7" spans="1:11" ht="18">
      <c r="A7" s="274" t="str">
        <f>Proposal!E8</f>
        <v> </v>
      </c>
      <c r="B7" s="274"/>
      <c r="C7" s="274"/>
      <c r="D7" s="274"/>
      <c r="E7" s="274"/>
      <c r="F7" s="274" t="str">
        <f>Proposal!E6</f>
        <v>Washington</v>
      </c>
      <c r="G7" s="274"/>
      <c r="H7" s="274"/>
      <c r="I7" s="274"/>
      <c r="J7" s="274"/>
      <c r="K7" s="274"/>
    </row>
    <row r="8" spans="1:11" ht="15.75">
      <c r="A8" s="10"/>
      <c r="B8" s="185"/>
      <c r="C8" s="185"/>
      <c r="D8" s="186"/>
      <c r="E8" s="186"/>
      <c r="F8" s="186"/>
      <c r="G8" s="186"/>
      <c r="H8" s="187"/>
      <c r="I8" s="187"/>
      <c r="J8" s="187"/>
      <c r="K8" s="10"/>
    </row>
    <row r="9" spans="1:11" ht="14.25">
      <c r="A9" s="188" t="s">
        <v>61</v>
      </c>
      <c r="B9" s="275" t="str">
        <f>Proposal!B12</f>
        <v>Hacking Team</v>
      </c>
      <c r="C9" s="275"/>
      <c r="D9" s="275"/>
      <c r="E9" s="275"/>
      <c r="F9" s="275"/>
      <c r="G9" s="189" t="s">
        <v>62</v>
      </c>
      <c r="H9" s="189" t="str">
        <f>Proposal!H6</f>
        <v> </v>
      </c>
      <c r="I9" s="189"/>
      <c r="J9" s="189"/>
      <c r="K9" s="189"/>
    </row>
    <row r="10" spans="1:11" ht="14.25">
      <c r="A10" s="188" t="s">
        <v>60</v>
      </c>
      <c r="B10" s="275" t="str">
        <f>Proposal!B13</f>
        <v> </v>
      </c>
      <c r="C10" s="275"/>
      <c r="D10" s="275"/>
      <c r="E10" s="275"/>
      <c r="F10" s="275"/>
      <c r="G10" s="189"/>
      <c r="H10" s="189"/>
      <c r="I10" s="189"/>
      <c r="J10" s="189"/>
      <c r="K10" s="189"/>
    </row>
    <row r="11" spans="1:11" ht="14.25">
      <c r="A11" s="188"/>
      <c r="B11" s="275" t="str">
        <f>Proposal!B14</f>
        <v> </v>
      </c>
      <c r="C11" s="275"/>
      <c r="D11" s="275"/>
      <c r="E11" s="275"/>
      <c r="F11" s="275"/>
      <c r="G11" s="189" t="s">
        <v>63</v>
      </c>
      <c r="H11" s="275" t="str">
        <f>Proposal!B16</f>
        <v> </v>
      </c>
      <c r="I11" s="275"/>
      <c r="J11" s="275"/>
      <c r="K11" s="275"/>
    </row>
    <row r="12" spans="1:11" ht="14.25">
      <c r="A12" s="190" t="s">
        <v>64</v>
      </c>
      <c r="B12" s="275" t="str">
        <f>Proposal!B15</f>
        <v> </v>
      </c>
      <c r="C12" s="275"/>
      <c r="D12" s="275"/>
      <c r="E12" s="189"/>
      <c r="F12" s="189"/>
      <c r="G12" s="189" t="s">
        <v>65</v>
      </c>
      <c r="H12" s="275" t="str">
        <f>Proposal!B18</f>
        <v>simonetta@hackingteam.com</v>
      </c>
      <c r="I12" s="275"/>
      <c r="J12" s="275"/>
      <c r="K12" s="275"/>
    </row>
    <row r="13" spans="1:11" ht="15">
      <c r="A13" s="200" t="s">
        <v>107</v>
      </c>
      <c r="B13" s="201" t="str">
        <f>Proposal!$B$11</f>
        <v>Simonetta Gallucci</v>
      </c>
      <c r="C13" s="189"/>
      <c r="D13" s="189"/>
      <c r="E13" s="189"/>
      <c r="F13" s="189"/>
      <c r="G13" s="200" t="s">
        <v>115</v>
      </c>
      <c r="H13" s="202">
        <f>Proposal!$G$96</f>
        <v>2794.3999999999996</v>
      </c>
      <c r="I13" s="189"/>
      <c r="J13" s="189"/>
      <c r="K13" s="189"/>
    </row>
    <row r="14" spans="1:11" ht="15">
      <c r="A14" s="200"/>
      <c r="B14" s="201"/>
      <c r="C14" s="189"/>
      <c r="D14" s="189"/>
      <c r="E14" s="189"/>
      <c r="F14" s="189"/>
      <c r="G14" s="200"/>
      <c r="H14" s="202"/>
      <c r="I14" s="189"/>
      <c r="J14" s="189"/>
      <c r="K14" s="189"/>
    </row>
    <row r="15" spans="1:17" ht="18">
      <c r="A15" s="286" t="s">
        <v>66</v>
      </c>
      <c r="B15" s="287"/>
      <c r="C15" s="287"/>
      <c r="D15" s="287"/>
      <c r="E15" s="287"/>
      <c r="F15" s="287"/>
      <c r="G15" s="287"/>
      <c r="H15" s="287"/>
      <c r="I15" s="287"/>
      <c r="J15" s="287"/>
      <c r="K15" s="287"/>
      <c r="M15" s="280"/>
      <c r="N15" s="280"/>
      <c r="O15" s="280"/>
      <c r="P15" s="280"/>
      <c r="Q15" s="281"/>
    </row>
    <row r="16" spans="1:17" ht="12.75">
      <c r="A16" s="10"/>
      <c r="B16" s="10"/>
      <c r="C16" s="10"/>
      <c r="D16" s="10"/>
      <c r="E16" s="10"/>
      <c r="F16" s="10"/>
      <c r="G16" s="10"/>
      <c r="H16" s="10"/>
      <c r="I16" s="10"/>
      <c r="J16" s="10"/>
      <c r="K16" s="10"/>
      <c r="M16" s="280"/>
      <c r="N16" s="280"/>
      <c r="O16" s="280"/>
      <c r="P16" s="280"/>
      <c r="Q16" s="281"/>
    </row>
    <row r="17" spans="1:17" ht="12.75">
      <c r="A17" s="283" t="s">
        <v>67</v>
      </c>
      <c r="B17" s="283"/>
      <c r="C17" s="283"/>
      <c r="D17" s="283"/>
      <c r="E17" s="283"/>
      <c r="F17" s="283"/>
      <c r="G17" s="283"/>
      <c r="H17" s="283"/>
      <c r="I17" s="283"/>
      <c r="J17" s="283"/>
      <c r="K17" s="283"/>
      <c r="M17" s="280"/>
      <c r="N17" s="280"/>
      <c r="O17" s="280"/>
      <c r="P17" s="280"/>
      <c r="Q17" s="281"/>
    </row>
    <row r="18" spans="1:17" ht="12.75">
      <c r="A18" s="12"/>
      <c r="B18" s="12"/>
      <c r="C18" s="12"/>
      <c r="D18" s="12"/>
      <c r="E18" s="12"/>
      <c r="F18" s="59"/>
      <c r="G18" s="59"/>
      <c r="H18" s="59"/>
      <c r="I18" s="59"/>
      <c r="J18" s="59"/>
      <c r="K18" s="59"/>
      <c r="M18" s="282"/>
      <c r="N18" s="282"/>
      <c r="O18" s="282"/>
      <c r="P18" s="282"/>
      <c r="Q18" s="282"/>
    </row>
    <row r="19" spans="1:14" ht="12.75">
      <c r="A19" s="284" t="s">
        <v>88</v>
      </c>
      <c r="B19" s="284"/>
      <c r="C19" s="284"/>
      <c r="D19" s="284"/>
      <c r="E19" s="284"/>
      <c r="F19" s="284"/>
      <c r="G19" s="284"/>
      <c r="H19" s="284"/>
      <c r="I19" s="284"/>
      <c r="J19" s="284"/>
      <c r="K19" s="284"/>
      <c r="M19" s="285"/>
      <c r="N19" s="285"/>
    </row>
    <row r="20" spans="1:17" ht="12.75">
      <c r="A20" s="191"/>
      <c r="B20" s="12"/>
      <c r="C20" s="12"/>
      <c r="D20" s="12"/>
      <c r="E20" s="12"/>
      <c r="F20" s="12"/>
      <c r="G20" s="12"/>
      <c r="H20" s="12"/>
      <c r="I20" s="12"/>
      <c r="J20" s="12"/>
      <c r="K20" s="12"/>
      <c r="M20" s="276"/>
      <c r="N20" s="276"/>
      <c r="O20" s="276"/>
      <c r="P20" s="276"/>
      <c r="Q20" s="276"/>
    </row>
    <row r="21" spans="1:16" ht="12.75">
      <c r="A21" s="12"/>
      <c r="B21" s="277" t="s">
        <v>102</v>
      </c>
      <c r="C21" s="278"/>
      <c r="D21" s="278"/>
      <c r="E21" s="278"/>
      <c r="F21" s="278"/>
      <c r="G21" s="278"/>
      <c r="H21" s="278"/>
      <c r="I21" s="278"/>
      <c r="J21" s="278"/>
      <c r="K21" s="278"/>
      <c r="N21" s="5"/>
      <c r="O21" s="5"/>
      <c r="P21" s="5"/>
    </row>
    <row r="22" spans="1:16" ht="12.75">
      <c r="A22" s="191"/>
      <c r="B22" s="278"/>
      <c r="C22" s="278"/>
      <c r="D22" s="278"/>
      <c r="E22" s="278"/>
      <c r="F22" s="278"/>
      <c r="G22" s="278"/>
      <c r="H22" s="278"/>
      <c r="I22" s="278"/>
      <c r="J22" s="278"/>
      <c r="K22" s="278"/>
      <c r="N22" s="5"/>
      <c r="O22" s="5"/>
      <c r="P22" s="5"/>
    </row>
    <row r="23" spans="1:16" ht="19.5" customHeight="1">
      <c r="A23" s="12"/>
      <c r="B23" s="278"/>
      <c r="C23" s="278"/>
      <c r="D23" s="278"/>
      <c r="E23" s="278"/>
      <c r="F23" s="278"/>
      <c r="G23" s="278"/>
      <c r="H23" s="278"/>
      <c r="I23" s="278"/>
      <c r="J23" s="278"/>
      <c r="K23" s="278"/>
      <c r="N23" s="5"/>
      <c r="O23" s="5"/>
      <c r="P23" s="5"/>
    </row>
    <row r="24" spans="1:15" ht="12.75">
      <c r="A24" s="12"/>
      <c r="B24" s="12"/>
      <c r="C24" s="12"/>
      <c r="D24" s="12"/>
      <c r="E24" s="59"/>
      <c r="F24" s="32"/>
      <c r="G24" s="32"/>
      <c r="H24" s="32"/>
      <c r="I24" s="32"/>
      <c r="J24" s="32"/>
      <c r="K24" s="32"/>
      <c r="L24" s="5"/>
      <c r="M24" s="5"/>
      <c r="N24" s="5"/>
      <c r="O24" s="5"/>
    </row>
    <row r="25" spans="1:15" ht="39.75" customHeight="1">
      <c r="A25" s="12"/>
      <c r="B25" s="277" t="s">
        <v>92</v>
      </c>
      <c r="C25" s="277"/>
      <c r="D25" s="277"/>
      <c r="E25" s="277"/>
      <c r="F25" s="277"/>
      <c r="G25" s="277"/>
      <c r="H25" s="277"/>
      <c r="I25" s="277"/>
      <c r="J25" s="277"/>
      <c r="K25" s="277"/>
      <c r="L25" s="5"/>
      <c r="M25" s="5"/>
      <c r="N25" s="5"/>
      <c r="O25" s="5"/>
    </row>
    <row r="26" spans="1:13" ht="12.75">
      <c r="A26" s="12"/>
      <c r="B26" s="181"/>
      <c r="C26" s="181"/>
      <c r="D26" s="181"/>
      <c r="E26" s="181"/>
      <c r="F26" s="181"/>
      <c r="G26" s="181"/>
      <c r="H26" s="181"/>
      <c r="I26" s="181"/>
      <c r="J26" s="181"/>
      <c r="K26" s="181"/>
      <c r="L26" s="5"/>
      <c r="M26" s="5"/>
    </row>
    <row r="27" spans="1:13" ht="12.75">
      <c r="A27" s="5"/>
      <c r="B27" s="8"/>
      <c r="C27" s="8"/>
      <c r="D27" s="8"/>
      <c r="E27" s="8"/>
      <c r="F27" s="8"/>
      <c r="G27" s="8"/>
      <c r="H27" s="8"/>
      <c r="I27" s="8"/>
      <c r="J27" s="8"/>
      <c r="K27" s="8"/>
      <c r="L27" s="5"/>
      <c r="M27" s="5"/>
    </row>
    <row r="28" spans="1:13" ht="12.75">
      <c r="A28" s="279" t="s">
        <v>69</v>
      </c>
      <c r="B28" s="279"/>
      <c r="C28" s="10"/>
      <c r="D28" s="12" t="s">
        <v>70</v>
      </c>
      <c r="E28" s="12"/>
      <c r="F28" s="10"/>
      <c r="G28" s="13" t="s">
        <v>71</v>
      </c>
      <c r="H28" s="10"/>
      <c r="I28" s="10"/>
      <c r="J28" s="10"/>
      <c r="K28" s="8"/>
      <c r="L28" s="5"/>
      <c r="M28" s="5"/>
    </row>
    <row r="29" spans="1:13" ht="12.75">
      <c r="A29" s="192"/>
      <c r="B29" s="192"/>
      <c r="C29" s="10"/>
      <c r="D29" s="12"/>
      <c r="E29" s="12"/>
      <c r="F29" s="10"/>
      <c r="G29" s="13"/>
      <c r="H29" s="10"/>
      <c r="I29" s="10"/>
      <c r="J29" s="10"/>
      <c r="K29" s="8"/>
      <c r="L29" s="5"/>
      <c r="M29" s="5"/>
    </row>
    <row r="30" spans="1:13" ht="12.75" customHeight="1">
      <c r="A30" s="248" t="s">
        <v>81</v>
      </c>
      <c r="B30" s="248"/>
      <c r="C30" s="12"/>
      <c r="D30" s="12"/>
      <c r="E30" s="12"/>
      <c r="F30" s="192" t="s">
        <v>82</v>
      </c>
      <c r="G30" s="181"/>
      <c r="H30" s="284" t="s">
        <v>72</v>
      </c>
      <c r="I30" s="284"/>
      <c r="J30" s="284"/>
      <c r="K30" s="8"/>
      <c r="L30" s="5"/>
      <c r="M30" s="5"/>
    </row>
    <row r="31" spans="1:17" ht="14.25" customHeight="1">
      <c r="A31" s="5"/>
      <c r="B31" s="8"/>
      <c r="C31" s="8"/>
      <c r="D31" s="8"/>
      <c r="E31" s="8"/>
      <c r="F31" s="8"/>
      <c r="G31" s="8"/>
      <c r="H31" s="8"/>
      <c r="I31" s="8"/>
      <c r="J31" s="8"/>
      <c r="K31" s="8"/>
      <c r="M31" s="289"/>
      <c r="N31" s="290"/>
      <c r="O31" s="290"/>
      <c r="P31" s="290"/>
      <c r="Q31" s="7"/>
    </row>
    <row r="32" spans="1:11" ht="12.75" customHeight="1">
      <c r="A32" s="9"/>
      <c r="B32" s="9"/>
      <c r="C32" s="9"/>
      <c r="D32" s="9"/>
      <c r="E32" s="9"/>
      <c r="F32" s="9"/>
      <c r="G32" s="9"/>
      <c r="H32" s="9"/>
      <c r="I32" s="9"/>
      <c r="J32" s="9"/>
      <c r="K32" s="9"/>
    </row>
    <row r="33" spans="1:11" ht="18" customHeight="1">
      <c r="A33" s="193" t="s">
        <v>73</v>
      </c>
      <c r="B33" s="194"/>
      <c r="C33" s="194"/>
      <c r="D33" s="194"/>
      <c r="E33" s="194"/>
      <c r="F33" s="194"/>
      <c r="G33" s="194"/>
      <c r="H33" s="291" t="s">
        <v>74</v>
      </c>
      <c r="I33" s="291"/>
      <c r="J33" s="291"/>
      <c r="K33" s="292"/>
    </row>
    <row r="34" spans="1:18" ht="12.75">
      <c r="A34" s="10"/>
      <c r="B34" s="10"/>
      <c r="C34" s="10"/>
      <c r="D34" s="10"/>
      <c r="E34" s="10"/>
      <c r="F34" s="10"/>
      <c r="G34" s="10"/>
      <c r="H34" s="10"/>
      <c r="I34" s="10"/>
      <c r="J34" s="10"/>
      <c r="K34" s="10"/>
      <c r="M34" s="293"/>
      <c r="N34" s="293"/>
      <c r="P34" s="2"/>
      <c r="Q34" s="2"/>
      <c r="R34" s="3"/>
    </row>
    <row r="35" spans="1:18" ht="12.75">
      <c r="A35" s="10"/>
      <c r="B35" s="273" t="s">
        <v>75</v>
      </c>
      <c r="C35" s="273"/>
      <c r="D35" s="273"/>
      <c r="E35" s="10"/>
      <c r="F35" s="10"/>
      <c r="G35" s="273" t="s">
        <v>76</v>
      </c>
      <c r="H35" s="273"/>
      <c r="I35" s="273"/>
      <c r="J35" s="273"/>
      <c r="K35" s="10"/>
      <c r="M35" s="3"/>
      <c r="N35" s="3"/>
      <c r="O35" s="2"/>
      <c r="P35" s="5"/>
      <c r="Q35" s="5"/>
      <c r="R35" s="3"/>
    </row>
    <row r="36" spans="1:18" ht="12.75">
      <c r="A36" s="10"/>
      <c r="B36" s="10"/>
      <c r="C36" s="10"/>
      <c r="D36" s="10"/>
      <c r="E36" s="10"/>
      <c r="F36" s="10"/>
      <c r="G36" s="10"/>
      <c r="H36" s="10"/>
      <c r="I36" s="10"/>
      <c r="J36" s="10"/>
      <c r="K36" s="10"/>
      <c r="M36" s="3"/>
      <c r="N36" s="3"/>
      <c r="O36" s="2"/>
      <c r="P36" s="5"/>
      <c r="Q36" s="5"/>
      <c r="R36" s="3"/>
    </row>
    <row r="37" spans="1:18" ht="12.75">
      <c r="A37" s="193" t="s">
        <v>77</v>
      </c>
      <c r="B37" s="194"/>
      <c r="C37" s="194"/>
      <c r="D37" s="194"/>
      <c r="E37" s="194"/>
      <c r="F37" s="194"/>
      <c r="G37" s="194"/>
      <c r="H37" s="194"/>
      <c r="I37" s="194"/>
      <c r="J37" s="194"/>
      <c r="K37" s="195"/>
      <c r="M37" s="3"/>
      <c r="N37" s="3"/>
      <c r="O37" s="2"/>
      <c r="P37" s="5"/>
      <c r="Q37" s="5"/>
      <c r="R37" s="3"/>
    </row>
    <row r="38" spans="1:18" ht="12.75">
      <c r="A38" s="193" t="s">
        <v>78</v>
      </c>
      <c r="B38" s="194"/>
      <c r="C38" s="194"/>
      <c r="D38" s="194"/>
      <c r="E38" s="194"/>
      <c r="F38" s="194"/>
      <c r="G38" s="194"/>
      <c r="H38" s="194"/>
      <c r="I38" s="194"/>
      <c r="J38" s="194"/>
      <c r="K38" s="195"/>
      <c r="M38" s="3"/>
      <c r="N38" s="3"/>
      <c r="O38" s="2"/>
      <c r="P38" s="5"/>
      <c r="Q38" s="5"/>
      <c r="R38" s="3"/>
    </row>
    <row r="39" spans="1:18" ht="12.75">
      <c r="A39" s="193" t="s">
        <v>79</v>
      </c>
      <c r="B39" s="194"/>
      <c r="C39" s="194"/>
      <c r="D39" s="194"/>
      <c r="E39" s="194"/>
      <c r="F39" s="194"/>
      <c r="G39" s="194"/>
      <c r="H39" s="194"/>
      <c r="I39" s="194"/>
      <c r="J39" s="194"/>
      <c r="K39" s="195"/>
      <c r="M39" s="3"/>
      <c r="N39" s="3"/>
      <c r="O39" s="2"/>
      <c r="P39" s="5"/>
      <c r="Q39" s="5"/>
      <c r="R39" s="3"/>
    </row>
    <row r="40" spans="1:18" ht="12.75">
      <c r="A40" s="193" t="s">
        <v>80</v>
      </c>
      <c r="B40" s="194"/>
      <c r="C40" s="194"/>
      <c r="D40" s="194"/>
      <c r="E40" s="194"/>
      <c r="F40" s="194"/>
      <c r="G40" s="194"/>
      <c r="H40" s="194"/>
      <c r="I40" s="194"/>
      <c r="J40" s="194"/>
      <c r="K40" s="195"/>
      <c r="M40" s="3"/>
      <c r="N40" s="3"/>
      <c r="O40" s="2"/>
      <c r="P40" s="5"/>
      <c r="Q40" s="5"/>
      <c r="R40" s="3"/>
    </row>
    <row r="41" spans="1:18" ht="12.75">
      <c r="A41" s="196"/>
      <c r="B41" s="196"/>
      <c r="C41" s="196"/>
      <c r="D41" s="196"/>
      <c r="E41" s="196"/>
      <c r="F41" s="196"/>
      <c r="G41" s="196"/>
      <c r="H41" s="196"/>
      <c r="I41" s="196"/>
      <c r="J41" s="196"/>
      <c r="K41" s="196"/>
      <c r="M41" s="3"/>
      <c r="N41" s="3"/>
      <c r="O41" s="2"/>
      <c r="P41" s="5"/>
      <c r="Q41" s="5"/>
      <c r="R41" s="3"/>
    </row>
    <row r="42" spans="1:18" ht="12.75">
      <c r="A42" s="196"/>
      <c r="B42" s="196"/>
      <c r="C42" s="196"/>
      <c r="D42" s="196"/>
      <c r="E42" s="196"/>
      <c r="F42" s="196"/>
      <c r="G42" s="196"/>
      <c r="H42" s="196"/>
      <c r="I42" s="196"/>
      <c r="J42" s="196"/>
      <c r="K42" s="196"/>
      <c r="M42" s="3"/>
      <c r="N42" s="3"/>
      <c r="O42" s="2"/>
      <c r="P42" s="5"/>
      <c r="Q42" s="5"/>
      <c r="R42" s="3"/>
    </row>
    <row r="43" spans="1:18" ht="12.75">
      <c r="A43" s="12"/>
      <c r="B43" s="12"/>
      <c r="C43" s="12"/>
      <c r="D43" s="12"/>
      <c r="E43" s="12"/>
      <c r="F43" s="59"/>
      <c r="G43" s="59"/>
      <c r="H43" s="59"/>
      <c r="I43" s="59"/>
      <c r="J43" s="59"/>
      <c r="K43" s="59"/>
      <c r="M43" s="3"/>
      <c r="N43" s="3"/>
      <c r="O43" s="2"/>
      <c r="P43" s="5"/>
      <c r="Q43" s="5"/>
      <c r="R43" s="3"/>
    </row>
    <row r="44" spans="1:7" s="10" customFormat="1" ht="12.75">
      <c r="A44" s="12"/>
      <c r="B44" s="22" t="s">
        <v>68</v>
      </c>
      <c r="C44" s="12"/>
      <c r="D44" s="12"/>
      <c r="E44" s="12"/>
      <c r="F44" s="20" t="s">
        <v>104</v>
      </c>
      <c r="G44" s="20"/>
    </row>
    <row r="45" spans="1:11" ht="27.75" customHeight="1">
      <c r="A45" s="298" t="s">
        <v>91</v>
      </c>
      <c r="B45" s="298"/>
      <c r="C45" s="298"/>
      <c r="D45" s="298"/>
      <c r="E45" s="12"/>
      <c r="F45" s="299" t="s">
        <v>108</v>
      </c>
      <c r="G45" s="299"/>
      <c r="H45" s="299"/>
      <c r="I45" s="299"/>
      <c r="J45" s="299"/>
      <c r="K45" s="299"/>
    </row>
    <row r="46" spans="1:11" ht="12.75">
      <c r="A46" s="12"/>
      <c r="B46" s="12"/>
      <c r="C46" s="12"/>
      <c r="D46" s="12"/>
      <c r="E46" s="12"/>
      <c r="F46" s="10"/>
      <c r="G46" s="12" t="s">
        <v>85</v>
      </c>
      <c r="H46" s="12"/>
      <c r="I46" s="12"/>
      <c r="J46" s="12"/>
      <c r="K46" s="10"/>
    </row>
    <row r="47" spans="1:11" ht="12.75">
      <c r="A47" s="12"/>
      <c r="B47" s="22"/>
      <c r="C47" s="12"/>
      <c r="D47" s="12"/>
      <c r="E47" s="12"/>
      <c r="F47" s="10"/>
      <c r="G47" s="12" t="s">
        <v>86</v>
      </c>
      <c r="H47" s="12"/>
      <c r="I47" s="12"/>
      <c r="J47" s="12"/>
      <c r="K47" s="10"/>
    </row>
    <row r="48" spans="1:22" ht="12.75">
      <c r="A48" s="197"/>
      <c r="B48" s="197"/>
      <c r="C48" s="197"/>
      <c r="D48" s="197"/>
      <c r="E48" s="197"/>
      <c r="F48" s="10"/>
      <c r="G48" s="12" t="s">
        <v>87</v>
      </c>
      <c r="H48" s="12"/>
      <c r="I48" s="12"/>
      <c r="J48" s="12"/>
      <c r="K48" s="10"/>
      <c r="S48" s="4"/>
      <c r="U48" s="288"/>
      <c r="V48" s="288"/>
    </row>
    <row r="49" spans="1:22" ht="12.75">
      <c r="A49" s="12"/>
      <c r="B49" s="12"/>
      <c r="C49" s="12"/>
      <c r="D49" s="12"/>
      <c r="E49" s="12"/>
      <c r="F49" s="12"/>
      <c r="G49" s="12" t="s">
        <v>109</v>
      </c>
      <c r="H49" s="12"/>
      <c r="I49" s="12"/>
      <c r="J49" s="10"/>
      <c r="K49" s="10"/>
      <c r="S49" s="5"/>
      <c r="T49" s="5"/>
      <c r="U49" s="2"/>
      <c r="V49" s="2"/>
    </row>
    <row r="50" spans="1:11" ht="12.75">
      <c r="A50" s="12"/>
      <c r="B50" s="12"/>
      <c r="C50" s="12"/>
      <c r="D50" s="12"/>
      <c r="E50" s="12"/>
      <c r="F50" s="12"/>
      <c r="G50" s="12" t="s">
        <v>110</v>
      </c>
      <c r="H50" s="12"/>
      <c r="I50" s="12"/>
      <c r="J50" s="10"/>
      <c r="K50" s="10"/>
    </row>
    <row r="51" spans="1:11" ht="12.75">
      <c r="A51" s="12"/>
      <c r="B51" s="12"/>
      <c r="C51" s="12"/>
      <c r="D51" s="12"/>
      <c r="E51" s="12"/>
      <c r="F51" s="59"/>
      <c r="G51" s="198" t="s">
        <v>111</v>
      </c>
      <c r="H51" s="59"/>
      <c r="I51" s="59"/>
      <c r="J51" s="59"/>
      <c r="K51" s="59"/>
    </row>
    <row r="52" spans="1:11" ht="12.75">
      <c r="A52" s="12"/>
      <c r="B52" s="12"/>
      <c r="C52" s="12"/>
      <c r="D52" s="12"/>
      <c r="E52" s="12"/>
      <c r="F52" s="59"/>
      <c r="G52" s="199" t="s">
        <v>112</v>
      </c>
      <c r="H52" s="59"/>
      <c r="I52" s="59"/>
      <c r="J52" s="59"/>
      <c r="K52" s="59"/>
    </row>
    <row r="53" spans="1:11" ht="12.75">
      <c r="A53" s="12"/>
      <c r="B53" s="12"/>
      <c r="C53" s="12"/>
      <c r="D53" s="12"/>
      <c r="E53" s="12"/>
      <c r="F53" s="59"/>
      <c r="G53" s="199" t="s">
        <v>113</v>
      </c>
      <c r="H53" s="59"/>
      <c r="I53" s="59"/>
      <c r="J53" s="59"/>
      <c r="K53" s="59"/>
    </row>
    <row r="54" spans="1:11" ht="12.75">
      <c r="A54" s="10"/>
      <c r="B54" s="10"/>
      <c r="C54" s="10"/>
      <c r="D54" s="10"/>
      <c r="E54" s="10"/>
      <c r="F54" s="10"/>
      <c r="G54" s="198" t="s">
        <v>114</v>
      </c>
      <c r="H54" s="10"/>
      <c r="I54" s="10"/>
      <c r="J54" s="10"/>
      <c r="K54" s="10"/>
    </row>
    <row r="55" ht="12.75"/>
    <row r="56" spans="1:9" ht="12.75">
      <c r="A56" s="294"/>
      <c r="B56" s="295"/>
      <c r="C56" s="295"/>
      <c r="D56" s="295"/>
      <c r="E56" s="295"/>
      <c r="F56" s="295"/>
      <c r="G56" s="295"/>
      <c r="H56" s="6"/>
      <c r="I56" s="6"/>
    </row>
    <row r="57" spans="1:11" ht="12.75">
      <c r="A57" s="296" t="s">
        <v>103</v>
      </c>
      <c r="B57" s="296"/>
      <c r="C57" s="296"/>
      <c r="D57" s="296"/>
      <c r="E57" s="296"/>
      <c r="F57" s="296"/>
      <c r="G57" s="296"/>
      <c r="H57" s="296"/>
      <c r="I57" s="296"/>
      <c r="J57" s="296"/>
      <c r="K57" s="296"/>
    </row>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sheetData>
  <sheetProtection/>
  <mergeCells count="35">
    <mergeCell ref="A56:G56"/>
    <mergeCell ref="A57:K57"/>
    <mergeCell ref="G4:K4"/>
    <mergeCell ref="A45:D45"/>
    <mergeCell ref="F45:K45"/>
    <mergeCell ref="H11:K11"/>
    <mergeCell ref="H12:K12"/>
    <mergeCell ref="B10:F10"/>
    <mergeCell ref="B11:F11"/>
    <mergeCell ref="B12:D12"/>
    <mergeCell ref="U48:V48"/>
    <mergeCell ref="H30:J30"/>
    <mergeCell ref="M31:P31"/>
    <mergeCell ref="H33:K33"/>
    <mergeCell ref="M34:N34"/>
    <mergeCell ref="G35:J35"/>
    <mergeCell ref="M20:Q20"/>
    <mergeCell ref="B21:K23"/>
    <mergeCell ref="B25:K25"/>
    <mergeCell ref="A28:B28"/>
    <mergeCell ref="M15:Q18"/>
    <mergeCell ref="A17:K17"/>
    <mergeCell ref="A19:K19"/>
    <mergeCell ref="M19:N19"/>
    <mergeCell ref="A15:K15"/>
    <mergeCell ref="G2:H2"/>
    <mergeCell ref="J2:K2"/>
    <mergeCell ref="J3:K3"/>
    <mergeCell ref="G3:H3"/>
    <mergeCell ref="B35:D35"/>
    <mergeCell ref="C6:H6"/>
    <mergeCell ref="A7:E7"/>
    <mergeCell ref="F7:K7"/>
    <mergeCell ref="B9:F9"/>
    <mergeCell ref="A30:B30"/>
  </mergeCells>
  <printOptions horizontalCentered="1"/>
  <pageMargins left="0" right="0" top="0" bottom="0" header="0" footer="0.25"/>
  <pageSetup horizontalDpi="600" verticalDpi="600" orientation="portrait" scale="92" r:id="rId3"/>
  <headerFooter alignWithMargins="0">
    <oddFooter>&amp;R&amp;"Times New Roman,Regular"&amp;8Prepared by Freeman &amp;D Page &amp;P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Freeman Companies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Freeman</dc:creator>
  <cp:keywords/>
  <dc:description/>
  <cp:lastModifiedBy>Simonetta Gallucci</cp:lastModifiedBy>
  <cp:lastPrinted>2013-09-09T13:13:01Z</cp:lastPrinted>
  <dcterms:created xsi:type="dcterms:W3CDTF">2001-02-13T16:23:07Z</dcterms:created>
  <dcterms:modified xsi:type="dcterms:W3CDTF">2013-09-09T13:13:23Z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