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Proposal form" sheetId="1" r:id="rId1"/>
  </sheets>
  <definedNames>
    <definedName name="_xlnm.Print_Area" localSheetId="0">'Proposal form'!$A$1:$E$172</definedName>
  </definedNames>
  <calcPr fullCalcOnLoad="1"/>
</workbook>
</file>

<file path=xl/sharedStrings.xml><?xml version="1.0" encoding="utf-8"?>
<sst xmlns="http://schemas.openxmlformats.org/spreadsheetml/2006/main" count="119" uniqueCount="105">
  <si>
    <t>Contact person:</t>
  </si>
  <si>
    <t>Event:</t>
  </si>
  <si>
    <t>Date:</t>
  </si>
  <si>
    <t>Option date until:</t>
  </si>
  <si>
    <t>Conference rooms</t>
  </si>
  <si>
    <t>Conference room</t>
  </si>
  <si>
    <t>Set-up</t>
  </si>
  <si>
    <t>Price per day</t>
  </si>
  <si>
    <t>Total</t>
  </si>
  <si>
    <t>Meal plan</t>
  </si>
  <si>
    <t>Specification</t>
  </si>
  <si>
    <t>Quantity</t>
  </si>
  <si>
    <t>No. of Days</t>
  </si>
  <si>
    <t>Price per Unit</t>
  </si>
  <si>
    <t>Technical Equipment</t>
  </si>
  <si>
    <t>Price per Unit/Day</t>
  </si>
  <si>
    <t>No. of Delegates:</t>
  </si>
  <si>
    <t>Technical assistance in amount 37,50 EUR per hour in case of using outside AV vendor.</t>
  </si>
  <si>
    <t xml:space="preserve">Contact person: </t>
  </si>
  <si>
    <t xml:space="preserve">Date: </t>
  </si>
  <si>
    <r>
      <t xml:space="preserve">Contractor: </t>
    </r>
    <r>
      <rPr>
        <b/>
        <sz val="10"/>
        <rFont val="Arial"/>
        <family val="2"/>
      </rPr>
      <t>CPI Hotels, a.s.</t>
    </r>
    <r>
      <rPr>
        <b/>
        <sz val="9"/>
        <rFont val="Arial"/>
        <family val="2"/>
      </rPr>
      <t xml:space="preserve">
</t>
    </r>
    <r>
      <rPr>
        <sz val="9"/>
        <rFont val="Arial"/>
        <family val="2"/>
      </rPr>
      <t>Bečvářova 14
100 00  Prague 10
Czech Republic
Company ID No.: 47116757         Tax ID No.: CZ47116757</t>
    </r>
  </si>
  <si>
    <r>
      <rPr>
        <b/>
        <sz val="10"/>
        <rFont val="Arial"/>
        <family val="2"/>
      </rPr>
      <t>Clarion Congress Hotel Prague</t>
    </r>
    <r>
      <rPr>
        <b/>
        <sz val="9"/>
        <rFont val="Arial"/>
        <family val="2"/>
      </rPr>
      <t xml:space="preserve">
</t>
    </r>
    <r>
      <rPr>
        <sz val="9"/>
        <rFont val="Arial"/>
        <family val="2"/>
      </rPr>
      <t>Freyova 33
190 00  Praha 9 - Vysočany
Czech Republic</t>
    </r>
  </si>
  <si>
    <t>Customer:</t>
  </si>
  <si>
    <t>Total price for the conference rooms incl. VAT:</t>
  </si>
  <si>
    <t>Total price for the conference rooms excl. VAT:</t>
  </si>
  <si>
    <t>Total price for the catering incl. VAT:</t>
  </si>
  <si>
    <t>Total price for the catering excl. VAT:</t>
  </si>
  <si>
    <t>Total price for the technical equipment incl. VAT:</t>
  </si>
  <si>
    <t>Total price for the technical equipment excl. VAT:</t>
  </si>
  <si>
    <t>Prices are incl. 20% VAT (VAT is subject to change).</t>
  </si>
  <si>
    <t>Total price for the conference services incl. 20% VAT:</t>
  </si>
  <si>
    <t>Total price for the conference services excl. 20% VAT:</t>
  </si>
  <si>
    <t xml:space="preserve"> PROPOSAL - CONFERENCE/ACCOMMODATION ROOMS AND SERVICES</t>
  </si>
  <si>
    <t>Form of Payment:</t>
  </si>
  <si>
    <t>Invoice</t>
  </si>
  <si>
    <t>Prague, Date:</t>
  </si>
  <si>
    <t>on behalf of Contractor</t>
  </si>
  <si>
    <t>on behalf of Customer</t>
  </si>
  <si>
    <t>The integral parts of this proposal/order are the Payment and Cancellation conditions bellow.</t>
  </si>
  <si>
    <t>Payment Conditions</t>
  </si>
  <si>
    <t>1.  The Customer undertakes to pay the aggregate price for proper performance of activities pursuant to above order. This price is preliminaty and its final amount shall depend on the actual number of participants and date of specifying their number.</t>
  </si>
  <si>
    <t>2.  The Customer udertakes to pay in advance for the above-specified event amounting at least to 75% of the aggregate price set out in order, i.e. based on the approved preliminary calculation. The advance payment shall be remitted to the Contractor's account based on an advance payment invoice issued as of the execution date of this Agreement no later than by the payment date of such invoice.</t>
  </si>
  <si>
    <t>3.  In the event of any delay with payment of the advance payment invoice, the Contractor shall be entitled to withdraw from this Agreement, since both parties hereby agree that it shall constitute a material breach of contractual obligations. If the Contractor does not exercise this right, it shall be entitled to charge a contractual penalty to the Customer amounting 0,5% of the invoiced advance for each day of delay with which the Customer hereby agrees and undertakes to pay such contractual penalty any time it is billed to the Customer.</t>
  </si>
  <si>
    <t>4.  The Contractor shall provide the services in compliance with applicable legal regulations and in compliance with the prices set out in order. Any other services provided above the scope of this Agreement or above the scope of a binding order, unless agreed otherwise, shall be paid by the Customer's clients directly to the Contractor (the hotel). Unless the parties agree otherwise, the consumed beverages shall be charged including VAT and according to theis actual consumption.</t>
  </si>
  <si>
    <t>5.  The Contractor shall invoce services after their provision. The invoice shall include a hotel bill and a voucher.</t>
  </si>
  <si>
    <t>6.  The Customer undertakes to pay the issued invoices on time, no later than within 14 days after theis issuance. The moment of payment shall be deemed the moment of crediting the relevant amount to the Contractor's account.</t>
  </si>
  <si>
    <t>7.  Starting from the first day after the payment date of each invoice, the parties agree on default interest to be paid by the Customer to the Contractor in the amount of 0,05% of the amount due for each commenced day of delay. The Customer further undertakes to reimburse the Contractor for all costs incurred in connection with recovering the above-specified receivables.</t>
  </si>
  <si>
    <t>8.  The Contractor undertakes to process any complaints regarding invoices within three business days after the receipt of a justified complaint from the Customer and the Customer hereby undertakes to provide any cooperation necessary. The payment term for the Customer shall be extended by the prior of the complaint processing. Should the complaint prove to be unjustified, the payment term shall not be extended.</t>
  </si>
  <si>
    <t>9.  In the event Customer reasonably disputes any item, Customer will pay the invoice less the disputed amount.  The parties shall negotiate in good faith to resolve the disputed amount within thirty (30) days of the invoice date.  Payments of the resolved amount, if any, is due thirty (30) days after resolution of the dispute.</t>
  </si>
  <si>
    <t>Cancellation Conditions</t>
  </si>
  <si>
    <t>1. In the event of cancelling a binding order of premises (halls, launges, etc.), cancelling or reducing the number of participants for ordered meal, set out in order, the Contractor shall be entitled to request thet the Customer pay cancellation fees (contractual penalties) as follows:</t>
  </si>
  <si>
    <t>from the Agreement execution date to 30 days prior to the event date</t>
  </si>
  <si>
    <t>25% of the aggregate price of ordered conference rooms and services</t>
  </si>
  <si>
    <t>from 29 to 15 days prior to the event date</t>
  </si>
  <si>
    <t>50% of the aggregate price of ordered conference rooms and services</t>
  </si>
  <si>
    <t>from 14 to 7 days prior to the event date</t>
  </si>
  <si>
    <t>75% of the aggregate price of ordered conference rooms and services</t>
  </si>
  <si>
    <t>from 6 days prior to the event date</t>
  </si>
  <si>
    <t>100% of the aggregate price of ordered conference rooms and services (i.e. the whole price)</t>
  </si>
  <si>
    <t>The amount of the cancellation fees for the ordered meal will be decreased in 10% of the allowed reduction.</t>
  </si>
  <si>
    <t>2.  In the event of cancelling a binding order of accommodation, the Contractor shall be entitled to request that the Customer pay cancellation fees (contractual penalties) as follows:</t>
  </si>
  <si>
    <t>from 91 and more days prior to arrival</t>
  </si>
  <si>
    <t>10% of the aggregate price for accommodation</t>
  </si>
  <si>
    <t>from 90 to 61 days (inclusive) prior to arrival</t>
  </si>
  <si>
    <t>25% of the aggregate price for accommodation</t>
  </si>
  <si>
    <t>from 60 to 31 days (inclusive) prior to arrival</t>
  </si>
  <si>
    <t>60% of the aggregate price for accommodation</t>
  </si>
  <si>
    <t>from 30 to 15 days (inclusive) prior to arrival</t>
  </si>
  <si>
    <t>90% of the aggregate price for accommodation</t>
  </si>
  <si>
    <t>from 14 days prior to arrival to the date of arrival</t>
  </si>
  <si>
    <t>100% of the aggregate price for accommodation (i.e. the whole price)</t>
  </si>
  <si>
    <t>3.  The parties hereby agree that cancellations shall only be effective if made in writing.</t>
  </si>
  <si>
    <t>General Conditions</t>
  </si>
  <si>
    <t>1. No brought meals or beverages may be consumed during the events withouth prior consent. Even if such consent is given, the Contracotr shall be entitled to charge a fee for brought meals and beverages in the amount of CZK 400 per person.</t>
  </si>
  <si>
    <t>2. The agreed price for lease of non-residental premises shall include, in addition to the lease itself, only the premises preparation and furnishing, if any furniture is available. The price shall not include technical equipment and its operation.</t>
  </si>
  <si>
    <t>3. Any musical or other program must be ordered in advance, including the agreement on its price, with the responsibility for observing applicable regulations, in particular in the field of copyright, lying with the Customer.</t>
  </si>
  <si>
    <t>4. The Customer shall be obliged to ask the Contractor for prior consent with the installation of any promotional materials and items. The Customer shall be liable for any damage coused in connection with the installation and for the observance of security regulations in the course of the installation. If the installation is ensured by the Contractor, the costs of the installation and dismantling shall be charged to the Customer separately.</t>
  </si>
  <si>
    <t>5. The Contractor shall be liable for any valuables brought into the hotel in connection with the event only within the scope set out in Section 434 (1) of the Civil Code. The Contractor shall be liable for brought-in items (clothing, musical instruments, etc.) only if these are stored at a place designated for this purpose (e. g. cloakroom). Free capacity of the hotel safe box may be used for depositing valuables. The Contractor shall not be liable for insurance of any items that will be exposed in the scope of presentations, expositions, etc. This is full responsibility of the Customer.</t>
  </si>
  <si>
    <t>6. The Contractor shall be liable for damage suffered by the Customer by loss or destruction of brought items up to the amount stipulated by applicable laws. The Customer, as the event organiser, shall be liable to the Contractor for damage caused by the guests, employees of the Customer and people authorised by the Customer occurring in the course of or in direct connection with the event.</t>
  </si>
  <si>
    <t>7. Following conditions apply to import of items from abroad. The Customer is obliged to inform the Contractor about delivery and volume of imported items in advance. The Customer is also liable for ensuring delivery and restoration of the items to and from the hotel. The Customer is liable for clearance of the items prior to its delivery to the hotel and is obliged to ensure appropriate insurance of the imported items. In case of heavy loads the Customer is obliged to ensure unloading and loading of the items. The Contractor shall not be liable for damage or loss of the imported items.</t>
  </si>
  <si>
    <t>8. Using the name of the hotel and its logo in media, press, print, etc. is allowed only with prior printed consent of the Contractor.</t>
  </si>
  <si>
    <t>9. The Customer is obliged to inform their delegates that all sleeping rooms and the Conference floor of Clarion Congress Hotel Prague are non-smoking.</t>
  </si>
  <si>
    <t>10. All correspondence between the Contractor and the Customer related to the stipulated event is considered as a costituent of this order.</t>
  </si>
  <si>
    <t>HT srl                                                  Via della Moscova 13, 20121 Milano    Italy                                                      Comp.ID No: 03924730967             Tax ID No: MI1712545</t>
  </si>
  <si>
    <t xml:space="preserve">Brona Kralova </t>
  </si>
  <si>
    <t xml:space="preserve">Massimiliano Luppi </t>
  </si>
  <si>
    <t>tel.: +393666539760</t>
  </si>
  <si>
    <t xml:space="preserve">HT srl (meeting durins ISS world) </t>
  </si>
  <si>
    <t xml:space="preserve">confirmed </t>
  </si>
  <si>
    <t xml:space="preserve">Conference suite - SPECIAL RATE </t>
  </si>
  <si>
    <t xml:space="preserve">board for 10 pax </t>
  </si>
  <si>
    <t xml:space="preserve">Mr. Miroslav Bukva </t>
  </si>
  <si>
    <t xml:space="preserve">Managing Director </t>
  </si>
  <si>
    <t>Clarion Congress Hotel Prague****</t>
  </si>
  <si>
    <t>18.3.2011, upd. 7.6.2011</t>
  </si>
  <si>
    <t>15. - 16.6.2011</t>
  </si>
  <si>
    <t xml:space="preserve">NOT REQUESTED </t>
  </si>
  <si>
    <t xml:space="preserve">15. - 16.6. 1MB Line - fixed connection (conferece suite) </t>
  </si>
  <si>
    <t xml:space="preserve">15. - 16.6. LCD Monitor 32" + stand (conference suite) </t>
  </si>
  <si>
    <t xml:space="preserve">15. - 16.6. LCD Monitor 50" + stand (Exhibition area) </t>
  </si>
  <si>
    <t xml:space="preserve">15. - 16.6. Brochure rack in Exhibition area </t>
  </si>
  <si>
    <t xml:space="preserve">16.6. 1MB Line  - Virgo room </t>
  </si>
  <si>
    <t xml:space="preserve">15.6. 1MB Line  - Virgo room - special rate </t>
  </si>
  <si>
    <t>Deposit paid (proforma invoice 101130180)</t>
  </si>
  <si>
    <t>Amount of the Deposit (EUR) - to be paid</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</si>
</sst>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č&quot;"/>
    <numFmt numFmtId="173" formatCode="&quot;Yes&quot;;&quot;Yes&quot;;&quot;No&quot;"/>
    <numFmt numFmtId="174" formatCode="&quot;True&quot;;&quot;True&quot;;&quot;False&quot;"/>
    <numFmt numFmtId="175" formatCode="&quot;On&quot;;&quot;On&quot;;&quot;Off&quot;"/>
    <numFmt numFmtId="176" formatCode="[$-405]d\.\ mmmm\ yyyy"/>
    <numFmt numFmtId="177" formatCode="[$-F800]dddd\,\ mmmm\ dd\,\ yyyy"/>
    <numFmt numFmtId="178" formatCode="#,##0.0"/>
    <numFmt numFmtId="179" formatCode="#,##0.00\ &quot;Kč&quot;"/>
    <numFmt numFmtId="180" formatCode="#,##0.00\ [$CZK]"/>
    <numFmt numFmtId="181" formatCode="#,##0\ [$CZK]"/>
    <numFmt numFmtId="182" formatCode="#,##0\ [$EUR]"/>
    <numFmt numFmtId="183" formatCode="#,##0.0\ [$EUR]"/>
    <numFmt numFmtId="184" formatCode="#,##0\ [$€-1]"/>
    <numFmt numFmtId="185" formatCode="#,##0.00\ [$€-1]"/>
    <numFmt numFmtId="186" formatCode="#,##0.0\ [$€-1]"/>
    <numFmt numFmtId="187" formatCode="#,##0.00\ [$EUR]"/>
    <numFmt numFmtId="188" formatCode="0.0"/>
  </numFmts>
  <fonts count="57">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10"/>
      <color indexed="10"/>
      <name val="Arial"/>
      <family val="2"/>
    </font>
    <font>
      <b/>
      <sz val="11"/>
      <color indexed="10"/>
      <name val="Arial"/>
      <family val="2"/>
    </font>
    <font>
      <b/>
      <sz val="10"/>
      <color indexed="10"/>
      <name val="Arial"/>
      <family val="2"/>
    </font>
    <font>
      <sz val="8"/>
      <name val="Arial"/>
      <family val="2"/>
    </font>
    <font>
      <b/>
      <sz val="10"/>
      <color indexed="16"/>
      <name val="Arial"/>
      <family val="2"/>
    </font>
    <font>
      <sz val="11"/>
      <color indexed="16"/>
      <name val="Arial"/>
      <family val="2"/>
    </font>
    <font>
      <b/>
      <sz val="11"/>
      <color indexed="16"/>
      <name val="Arial"/>
      <family val="2"/>
    </font>
    <font>
      <sz val="10"/>
      <color indexed="16"/>
      <name val="Arial"/>
      <family val="2"/>
    </font>
    <font>
      <sz val="9"/>
      <name val="Arial"/>
      <family val="2"/>
    </font>
    <font>
      <sz val="14"/>
      <name val="Arial"/>
      <family val="2"/>
    </font>
    <font>
      <b/>
      <sz val="9"/>
      <name val="Arial"/>
      <family val="2"/>
    </font>
    <font>
      <b/>
      <sz val="16"/>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60"/>
      <name val="Arial"/>
      <family val="2"/>
    </font>
    <font>
      <b/>
      <sz val="10"/>
      <color indexed="60"/>
      <name val="Arial"/>
      <family val="2"/>
    </font>
    <font>
      <b/>
      <sz val="8"/>
      <color indexed="8"/>
      <name val="Arial"/>
      <family val="0"/>
    </font>
    <font>
      <sz val="8"/>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C00000"/>
      <name val="Arial"/>
      <family val="2"/>
    </font>
    <font>
      <b/>
      <sz val="10"/>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2" fillId="0" borderId="0" applyNumberFormat="0" applyFill="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50">
    <xf numFmtId="0" fontId="0" fillId="0" borderId="0" xfId="0" applyAlignment="1">
      <alignment/>
    </xf>
    <xf numFmtId="172" fontId="3" fillId="0" borderId="0" xfId="0" applyNumberFormat="1" applyFont="1" applyAlignment="1">
      <alignment/>
    </xf>
    <xf numFmtId="0" fontId="3" fillId="0" borderId="0" xfId="0" applyFont="1" applyAlignment="1">
      <alignment/>
    </xf>
    <xf numFmtId="172" fontId="0" fillId="0" borderId="0" xfId="0" applyNumberFormat="1" applyAlignment="1">
      <alignment/>
    </xf>
    <xf numFmtId="0" fontId="3" fillId="0" borderId="0" xfId="0" applyFont="1" applyAlignment="1">
      <alignment horizontal="left"/>
    </xf>
    <xf numFmtId="14" fontId="3" fillId="0" borderId="0" xfId="0" applyNumberFormat="1" applyFont="1" applyAlignment="1">
      <alignment horizontal="left"/>
    </xf>
    <xf numFmtId="0" fontId="5" fillId="0" borderId="0" xfId="0" applyFont="1" applyAlignment="1">
      <alignment/>
    </xf>
    <xf numFmtId="172" fontId="0" fillId="0" borderId="0" xfId="0" applyNumberFormat="1" applyFont="1" applyAlignment="1">
      <alignment/>
    </xf>
    <xf numFmtId="0" fontId="0" fillId="0" borderId="0" xfId="0" applyFont="1" applyAlignment="1">
      <alignment/>
    </xf>
    <xf numFmtId="0" fontId="8" fillId="0" borderId="0" xfId="0" applyFont="1" applyAlignment="1">
      <alignment/>
    </xf>
    <xf numFmtId="172" fontId="8" fillId="0" borderId="0" xfId="0" applyNumberFormat="1" applyFont="1" applyAlignment="1">
      <alignment/>
    </xf>
    <xf numFmtId="0" fontId="3" fillId="0" borderId="10" xfId="0" applyFont="1" applyBorder="1" applyAlignment="1">
      <alignment/>
    </xf>
    <xf numFmtId="0" fontId="3" fillId="0" borderId="11" xfId="0" applyFont="1" applyBorder="1" applyAlignment="1">
      <alignment/>
    </xf>
    <xf numFmtId="172" fontId="3" fillId="0" borderId="0" xfId="0" applyNumberFormat="1" applyFont="1" applyBorder="1" applyAlignment="1">
      <alignment/>
    </xf>
    <xf numFmtId="172" fontId="3" fillId="0" borderId="0" xfId="0" applyNumberFormat="1" applyFont="1" applyBorder="1" applyAlignment="1">
      <alignment horizontal="center"/>
    </xf>
    <xf numFmtId="0" fontId="3" fillId="0" borderId="0" xfId="0" applyFont="1" applyBorder="1" applyAlignment="1">
      <alignment horizontal="center"/>
    </xf>
    <xf numFmtId="0" fontId="9" fillId="0" borderId="0" xfId="0" applyFont="1" applyAlignment="1">
      <alignment/>
    </xf>
    <xf numFmtId="172" fontId="10" fillId="0" borderId="0" xfId="0" applyNumberFormat="1" applyFont="1" applyAlignment="1">
      <alignment/>
    </xf>
    <xf numFmtId="0" fontId="10" fillId="0" borderId="0" xfId="0" applyFont="1" applyAlignment="1">
      <alignment/>
    </xf>
    <xf numFmtId="172" fontId="9" fillId="0" borderId="0" xfId="0" applyNumberFormat="1" applyFont="1" applyBorder="1" applyAlignment="1">
      <alignment/>
    </xf>
    <xf numFmtId="172" fontId="12" fillId="0" borderId="0" xfId="0" applyNumberFormat="1" applyFont="1" applyBorder="1" applyAlignment="1">
      <alignment/>
    </xf>
    <xf numFmtId="0" fontId="12" fillId="0" borderId="0" xfId="0" applyFont="1" applyBorder="1" applyAlignment="1">
      <alignment/>
    </xf>
    <xf numFmtId="0" fontId="0" fillId="0" borderId="0" xfId="0" applyFont="1" applyBorder="1" applyAlignment="1">
      <alignment/>
    </xf>
    <xf numFmtId="172" fontId="8" fillId="0" borderId="0" xfId="0" applyNumberFormat="1" applyFont="1" applyBorder="1" applyAlignment="1">
      <alignment/>
    </xf>
    <xf numFmtId="0" fontId="8" fillId="0" borderId="0" xfId="0" applyFont="1" applyBorder="1" applyAlignment="1">
      <alignment/>
    </xf>
    <xf numFmtId="0" fontId="0" fillId="0" borderId="0" xfId="0" applyBorder="1" applyAlignment="1">
      <alignment/>
    </xf>
    <xf numFmtId="0" fontId="0" fillId="0" borderId="0" xfId="0" applyFill="1" applyAlignment="1">
      <alignment/>
    </xf>
    <xf numFmtId="181" fontId="12" fillId="0" borderId="0" xfId="0" applyNumberFormat="1" applyFont="1" applyBorder="1" applyAlignment="1">
      <alignment/>
    </xf>
    <xf numFmtId="3" fontId="0" fillId="0" borderId="12" xfId="0" applyNumberFormat="1" applyFont="1" applyBorder="1" applyAlignment="1">
      <alignment horizontal="center"/>
    </xf>
    <xf numFmtId="172" fontId="4" fillId="0" borderId="13" xfId="0" applyNumberFormat="1" applyFont="1" applyBorder="1" applyAlignment="1">
      <alignment/>
    </xf>
    <xf numFmtId="172" fontId="4" fillId="0" borderId="14" xfId="0" applyNumberFormat="1" applyFont="1" applyBorder="1" applyAlignment="1">
      <alignment/>
    </xf>
    <xf numFmtId="172" fontId="0" fillId="0" borderId="14" xfId="0" applyNumberFormat="1" applyFont="1" applyBorder="1" applyAlignment="1">
      <alignment/>
    </xf>
    <xf numFmtId="0" fontId="0" fillId="0" borderId="14" xfId="0" applyFont="1" applyBorder="1" applyAlignment="1">
      <alignment/>
    </xf>
    <xf numFmtId="172" fontId="0" fillId="0" borderId="15" xfId="0" applyNumberFormat="1" applyFont="1" applyBorder="1" applyAlignment="1">
      <alignment/>
    </xf>
    <xf numFmtId="172" fontId="3" fillId="0" borderId="16" xfId="0" applyNumberFormat="1" applyFont="1" applyBorder="1" applyAlignment="1">
      <alignment/>
    </xf>
    <xf numFmtId="172" fontId="3" fillId="0" borderId="17" xfId="0" applyNumberFormat="1" applyFont="1" applyBorder="1" applyAlignment="1">
      <alignment horizontal="right"/>
    </xf>
    <xf numFmtId="172" fontId="9" fillId="0" borderId="16" xfId="0" applyNumberFormat="1" applyFont="1" applyBorder="1" applyAlignment="1">
      <alignment/>
    </xf>
    <xf numFmtId="172" fontId="9" fillId="0" borderId="18" xfId="0" applyNumberFormat="1" applyFont="1" applyBorder="1" applyAlignment="1">
      <alignment/>
    </xf>
    <xf numFmtId="181" fontId="12" fillId="0" borderId="18" xfId="0" applyNumberFormat="1" applyFont="1" applyBorder="1" applyAlignment="1">
      <alignment/>
    </xf>
    <xf numFmtId="0" fontId="3" fillId="0" borderId="0" xfId="0" applyFont="1" applyFill="1" applyBorder="1" applyAlignment="1">
      <alignment horizontal="left"/>
    </xf>
    <xf numFmtId="14" fontId="3" fillId="0" borderId="0" xfId="0" applyNumberFormat="1" applyFont="1" applyFill="1" applyBorder="1" applyAlignment="1">
      <alignment horizontal="left"/>
    </xf>
    <xf numFmtId="172" fontId="0" fillId="0" borderId="0" xfId="0" applyNumberFormat="1" applyFont="1" applyFill="1" applyBorder="1" applyAlignment="1">
      <alignment/>
    </xf>
    <xf numFmtId="0" fontId="9" fillId="0" borderId="0" xfId="0" applyFont="1" applyFill="1" applyBorder="1" applyAlignment="1">
      <alignment/>
    </xf>
    <xf numFmtId="0" fontId="12" fillId="0" borderId="0" xfId="0" applyNumberFormat="1" applyFont="1" applyFill="1" applyBorder="1" applyAlignment="1">
      <alignment/>
    </xf>
    <xf numFmtId="181" fontId="9" fillId="0" borderId="0" xfId="0" applyNumberFormat="1" applyFont="1" applyBorder="1" applyAlignment="1">
      <alignment/>
    </xf>
    <xf numFmtId="172" fontId="12" fillId="0" borderId="18" xfId="0" applyNumberFormat="1" applyFont="1" applyBorder="1" applyAlignment="1">
      <alignment/>
    </xf>
    <xf numFmtId="0" fontId="12" fillId="0" borderId="18" xfId="0" applyFont="1" applyBorder="1" applyAlignment="1">
      <alignment/>
    </xf>
    <xf numFmtId="182" fontId="9" fillId="0" borderId="17" xfId="0" applyNumberFormat="1" applyFont="1" applyBorder="1" applyAlignment="1">
      <alignment/>
    </xf>
    <xf numFmtId="182" fontId="9" fillId="0" borderId="19" xfId="0" applyNumberFormat="1" applyFont="1" applyBorder="1" applyAlignment="1">
      <alignment/>
    </xf>
    <xf numFmtId="0" fontId="15" fillId="0" borderId="20" xfId="0" applyFont="1" applyBorder="1" applyAlignment="1">
      <alignment/>
    </xf>
    <xf numFmtId="0" fontId="13" fillId="0" borderId="0" xfId="0" applyFont="1" applyBorder="1" applyAlignment="1">
      <alignment/>
    </xf>
    <xf numFmtId="182" fontId="9" fillId="0" borderId="0" xfId="0" applyNumberFormat="1" applyFont="1" applyBorder="1" applyAlignment="1">
      <alignment/>
    </xf>
    <xf numFmtId="0" fontId="15" fillId="0" borderId="21" xfId="0" applyFont="1" applyBorder="1" applyAlignment="1">
      <alignment vertical="top" wrapText="1"/>
    </xf>
    <xf numFmtId="0" fontId="15" fillId="0" borderId="22" xfId="0" applyFont="1" applyBorder="1" applyAlignment="1">
      <alignment vertical="top" wrapText="1"/>
    </xf>
    <xf numFmtId="172" fontId="3" fillId="0" borderId="23" xfId="0" applyNumberFormat="1" applyFont="1" applyBorder="1" applyAlignment="1">
      <alignment vertical="top"/>
    </xf>
    <xf numFmtId="172" fontId="3" fillId="0" borderId="24" xfId="0" applyNumberFormat="1" applyFont="1" applyBorder="1" applyAlignment="1">
      <alignment/>
    </xf>
    <xf numFmtId="0" fontId="15" fillId="0" borderId="10" xfId="0" applyFont="1" applyBorder="1" applyAlignment="1">
      <alignment vertical="top" wrapText="1"/>
    </xf>
    <xf numFmtId="0" fontId="15" fillId="0" borderId="25" xfId="0" applyFont="1" applyBorder="1" applyAlignment="1">
      <alignment vertical="top" wrapText="1"/>
    </xf>
    <xf numFmtId="172" fontId="3" fillId="0" borderId="25" xfId="0" applyNumberFormat="1" applyFont="1" applyBorder="1" applyAlignment="1">
      <alignment/>
    </xf>
    <xf numFmtId="14" fontId="3" fillId="0" borderId="26" xfId="0" applyNumberFormat="1" applyFont="1" applyBorder="1" applyAlignment="1">
      <alignment horizontal="left"/>
    </xf>
    <xf numFmtId="0" fontId="3" fillId="0" borderId="21" xfId="0" applyFont="1" applyFill="1" applyBorder="1" applyAlignment="1">
      <alignment horizontal="left"/>
    </xf>
    <xf numFmtId="0" fontId="3" fillId="0" borderId="10" xfId="0" applyFont="1" applyFill="1" applyBorder="1" applyAlignment="1">
      <alignment horizontal="left"/>
    </xf>
    <xf numFmtId="3" fontId="55" fillId="0" borderId="0" xfId="0" applyNumberFormat="1" applyFont="1" applyFill="1" applyBorder="1" applyAlignment="1">
      <alignment horizontal="left"/>
    </xf>
    <xf numFmtId="172" fontId="55" fillId="0" borderId="0" xfId="0" applyNumberFormat="1" applyFont="1" applyFill="1" applyBorder="1" applyAlignment="1">
      <alignment/>
    </xf>
    <xf numFmtId="0" fontId="56" fillId="0" borderId="0" xfId="0" applyFont="1" applyFill="1" applyBorder="1" applyAlignment="1">
      <alignment/>
    </xf>
    <xf numFmtId="172" fontId="55" fillId="0" borderId="25" xfId="0" applyNumberFormat="1" applyFont="1" applyFill="1" applyBorder="1" applyAlignment="1">
      <alignment/>
    </xf>
    <xf numFmtId="0" fontId="3" fillId="0" borderId="11" xfId="0" applyFont="1" applyFill="1" applyBorder="1" applyAlignment="1">
      <alignment horizontal="left"/>
    </xf>
    <xf numFmtId="14" fontId="56" fillId="0" borderId="24" xfId="0" applyNumberFormat="1" applyFont="1" applyFill="1" applyBorder="1" applyAlignment="1">
      <alignment horizontal="left"/>
    </xf>
    <xf numFmtId="172" fontId="55" fillId="0" borderId="24" xfId="0" applyNumberFormat="1" applyFont="1" applyFill="1" applyBorder="1" applyAlignment="1">
      <alignment/>
    </xf>
    <xf numFmtId="0" fontId="56" fillId="0" borderId="24" xfId="0" applyFont="1" applyFill="1" applyBorder="1" applyAlignment="1">
      <alignment/>
    </xf>
    <xf numFmtId="0" fontId="55" fillId="0" borderId="26" xfId="0" applyNumberFormat="1" applyFont="1" applyFill="1" applyBorder="1" applyAlignment="1">
      <alignment/>
    </xf>
    <xf numFmtId="0" fontId="13" fillId="0" borderId="16" xfId="0" applyFont="1" applyBorder="1" applyAlignment="1">
      <alignment/>
    </xf>
    <xf numFmtId="0" fontId="13" fillId="0" borderId="20" xfId="0" applyFont="1" applyBorder="1" applyAlignment="1">
      <alignment/>
    </xf>
    <xf numFmtId="172" fontId="0" fillId="0" borderId="27" xfId="0" applyNumberFormat="1" applyFont="1" applyBorder="1" applyAlignment="1">
      <alignment wrapText="1"/>
    </xf>
    <xf numFmtId="0" fontId="0" fillId="0" borderId="12" xfId="0" applyFont="1" applyBorder="1" applyAlignment="1">
      <alignment horizontal="center" vertical="center"/>
    </xf>
    <xf numFmtId="184" fontId="0" fillId="0" borderId="12" xfId="0" applyNumberFormat="1" applyFont="1" applyBorder="1" applyAlignment="1">
      <alignment horizontal="center"/>
    </xf>
    <xf numFmtId="184" fontId="0" fillId="0" borderId="28" xfId="0" applyNumberFormat="1" applyFont="1" applyBorder="1" applyAlignment="1">
      <alignment/>
    </xf>
    <xf numFmtId="184" fontId="9" fillId="0" borderId="17" xfId="0" applyNumberFormat="1" applyFont="1" applyBorder="1" applyAlignment="1">
      <alignment/>
    </xf>
    <xf numFmtId="184" fontId="0" fillId="0" borderId="12" xfId="0" applyNumberFormat="1" applyFont="1" applyBorder="1" applyAlignment="1">
      <alignment horizontal="center" vertical="center"/>
    </xf>
    <xf numFmtId="186" fontId="0" fillId="0" borderId="28" xfId="0" applyNumberFormat="1" applyFont="1" applyBorder="1" applyAlignment="1">
      <alignment vertical="center"/>
    </xf>
    <xf numFmtId="184" fontId="11" fillId="0" borderId="0" xfId="0" applyNumberFormat="1" applyFont="1" applyAlignment="1">
      <alignment/>
    </xf>
    <xf numFmtId="0" fontId="7" fillId="0" borderId="0" xfId="0" applyFont="1" applyBorder="1" applyAlignment="1">
      <alignment/>
    </xf>
    <xf numFmtId="172" fontId="6" fillId="0" borderId="0" xfId="0" applyNumberFormat="1" applyFont="1" applyBorder="1" applyAlignment="1">
      <alignment/>
    </xf>
    <xf numFmtId="49" fontId="0" fillId="0" borderId="27" xfId="0" applyNumberFormat="1" applyFont="1" applyBorder="1" applyAlignment="1">
      <alignment horizontal="left"/>
    </xf>
    <xf numFmtId="186" fontId="0" fillId="0" borderId="29" xfId="0" applyNumberFormat="1" applyFont="1" applyBorder="1" applyAlignment="1">
      <alignment horizontal="right" vertical="center"/>
    </xf>
    <xf numFmtId="172" fontId="0" fillId="0" borderId="30" xfId="0" applyNumberFormat="1" applyFont="1" applyBorder="1" applyAlignment="1">
      <alignment/>
    </xf>
    <xf numFmtId="1" fontId="0" fillId="0" borderId="12" xfId="0" applyNumberFormat="1" applyFont="1" applyBorder="1" applyAlignment="1">
      <alignment horizontal="center"/>
    </xf>
    <xf numFmtId="0" fontId="3" fillId="0" borderId="21" xfId="0" applyFont="1" applyBorder="1" applyAlignment="1">
      <alignment/>
    </xf>
    <xf numFmtId="172" fontId="0" fillId="0" borderId="23" xfId="0" applyNumberFormat="1" applyBorder="1" applyAlignment="1">
      <alignment/>
    </xf>
    <xf numFmtId="0" fontId="0" fillId="0" borderId="23" xfId="0" applyBorder="1" applyAlignment="1">
      <alignment/>
    </xf>
    <xf numFmtId="172" fontId="3" fillId="0" borderId="22" xfId="0" applyNumberFormat="1" applyFont="1" applyBorder="1" applyAlignment="1">
      <alignment horizontal="right"/>
    </xf>
    <xf numFmtId="172" fontId="0" fillId="0" borderId="0" xfId="0" applyNumberFormat="1" applyBorder="1" applyAlignment="1">
      <alignment/>
    </xf>
    <xf numFmtId="172" fontId="0" fillId="0" borderId="24" xfId="0" applyNumberFormat="1" applyBorder="1" applyAlignment="1">
      <alignment/>
    </xf>
    <xf numFmtId="0" fontId="0" fillId="0" borderId="24" xfId="0" applyBorder="1" applyAlignment="1">
      <alignment/>
    </xf>
    <xf numFmtId="0" fontId="3" fillId="0" borderId="0" xfId="0" applyFont="1" applyBorder="1" applyAlignment="1">
      <alignment/>
    </xf>
    <xf numFmtId="14" fontId="3" fillId="0" borderId="0" xfId="0" applyNumberFormat="1" applyFont="1" applyBorder="1" applyAlignment="1">
      <alignment horizontal="right"/>
    </xf>
    <xf numFmtId="0" fontId="0" fillId="0" borderId="0" xfId="0" applyBorder="1" applyAlignment="1">
      <alignment horizontal="center"/>
    </xf>
    <xf numFmtId="0" fontId="0" fillId="0" borderId="0" xfId="0" applyFont="1" applyAlignment="1">
      <alignment horizontal="center"/>
    </xf>
    <xf numFmtId="172" fontId="0" fillId="0" borderId="0" xfId="0" applyNumberFormat="1"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0" fillId="0" borderId="0" xfId="0" applyAlignment="1">
      <alignment/>
    </xf>
    <xf numFmtId="0" fontId="13" fillId="0" borderId="0" xfId="0" applyFont="1" applyAlignment="1">
      <alignment wrapText="1"/>
    </xf>
    <xf numFmtId="0" fontId="0" fillId="0" borderId="0" xfId="0" applyAlignment="1">
      <alignment wrapText="1"/>
    </xf>
    <xf numFmtId="0" fontId="0" fillId="0" borderId="0" xfId="0" applyAlignment="1">
      <alignment horizontal="left" wrapText="1"/>
    </xf>
    <xf numFmtId="0" fontId="13" fillId="0" borderId="0" xfId="0" applyFont="1" applyAlignment="1">
      <alignment/>
    </xf>
    <xf numFmtId="172"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right"/>
    </xf>
    <xf numFmtId="172" fontId="13" fillId="0" borderId="0" xfId="0" applyNumberFormat="1" applyFont="1" applyAlignment="1">
      <alignment/>
    </xf>
    <xf numFmtId="184" fontId="3" fillId="0" borderId="25" xfId="0" applyNumberFormat="1" applyFont="1" applyBorder="1" applyAlignment="1">
      <alignment horizontal="right"/>
    </xf>
    <xf numFmtId="0" fontId="0" fillId="0" borderId="23" xfId="0" applyFont="1" applyBorder="1" applyAlignment="1">
      <alignment horizontal="center"/>
    </xf>
    <xf numFmtId="0" fontId="13" fillId="0" borderId="31" xfId="0" applyFont="1" applyBorder="1" applyAlignment="1">
      <alignment/>
    </xf>
    <xf numFmtId="172" fontId="9" fillId="0" borderId="32" xfId="0" applyNumberFormat="1" applyFont="1" applyBorder="1" applyAlignment="1">
      <alignment/>
    </xf>
    <xf numFmtId="181" fontId="12" fillId="0" borderId="32" xfId="0" applyNumberFormat="1" applyFont="1" applyBorder="1" applyAlignment="1">
      <alignment/>
    </xf>
    <xf numFmtId="182" fontId="9" fillId="0" borderId="33" xfId="0" applyNumberFormat="1" applyFont="1" applyBorder="1" applyAlignment="1">
      <alignment/>
    </xf>
    <xf numFmtId="0" fontId="0" fillId="0" borderId="0" xfId="0" applyFont="1" applyBorder="1" applyAlignment="1">
      <alignment horizontal="center"/>
    </xf>
    <xf numFmtId="0" fontId="13" fillId="0" borderId="0" xfId="0" applyFont="1" applyAlignment="1">
      <alignment wrapText="1"/>
    </xf>
    <xf numFmtId="0" fontId="0" fillId="0" borderId="0" xfId="0" applyAlignment="1">
      <alignment wrapText="1"/>
    </xf>
    <xf numFmtId="0" fontId="0" fillId="0" borderId="23" xfId="0" applyFont="1" applyBorder="1" applyAlignment="1">
      <alignment horizontal="center"/>
    </xf>
    <xf numFmtId="0" fontId="0" fillId="0" borderId="23" xfId="0" applyBorder="1" applyAlignment="1">
      <alignment horizontal="center"/>
    </xf>
    <xf numFmtId="172" fontId="0" fillId="0" borderId="0" xfId="0" applyNumberFormat="1" applyFont="1" applyAlignment="1">
      <alignment horizontal="center"/>
    </xf>
    <xf numFmtId="0" fontId="0" fillId="0" borderId="0" xfId="0" applyAlignment="1">
      <alignment horizontal="center"/>
    </xf>
    <xf numFmtId="172" fontId="16" fillId="0" borderId="0" xfId="0" applyNumberFormat="1" applyFont="1" applyAlignment="1">
      <alignment horizontal="center"/>
    </xf>
    <xf numFmtId="0" fontId="0" fillId="0" borderId="0" xfId="0" applyAlignment="1">
      <alignment horizontal="left"/>
    </xf>
    <xf numFmtId="0" fontId="0" fillId="0" borderId="0" xfId="0" applyAlignment="1">
      <alignment/>
    </xf>
    <xf numFmtId="0" fontId="13" fillId="0" borderId="0" xfId="0" applyFont="1" applyAlignment="1">
      <alignment horizontal="left" wrapText="1"/>
    </xf>
    <xf numFmtId="172" fontId="13" fillId="0" borderId="0" xfId="0" applyNumberFormat="1" applyFont="1" applyAlignment="1">
      <alignment horizontal="center"/>
    </xf>
    <xf numFmtId="172" fontId="4" fillId="0" borderId="0" xfId="0" applyNumberFormat="1" applyFont="1" applyAlignment="1">
      <alignment horizontal="center"/>
    </xf>
    <xf numFmtId="0" fontId="14" fillId="0" borderId="0" xfId="0" applyFont="1" applyAlignment="1">
      <alignment horizontal="center"/>
    </xf>
    <xf numFmtId="14" fontId="56" fillId="0" borderId="23" xfId="0" applyNumberFormat="1" applyFont="1" applyFill="1" applyBorder="1" applyAlignment="1">
      <alignment horizontal="left"/>
    </xf>
    <xf numFmtId="0" fontId="55" fillId="0" borderId="23" xfId="0" applyFont="1" applyFill="1" applyBorder="1" applyAlignment="1">
      <alignment horizontal="left"/>
    </xf>
    <xf numFmtId="0" fontId="55" fillId="0" borderId="22" xfId="0" applyFont="1" applyFill="1" applyBorder="1" applyAlignment="1">
      <alignment horizontal="left"/>
    </xf>
    <xf numFmtId="14" fontId="55" fillId="0" borderId="0" xfId="0" applyNumberFormat="1" applyFont="1" applyFill="1" applyBorder="1" applyAlignment="1">
      <alignment horizontal="left"/>
    </xf>
    <xf numFmtId="14" fontId="55" fillId="0" borderId="0" xfId="0" applyNumberFormat="1" applyFont="1" applyFill="1" applyAlignment="1">
      <alignment horizontal="left"/>
    </xf>
    <xf numFmtId="14" fontId="55" fillId="0" borderId="25" xfId="0" applyNumberFormat="1" applyFont="1" applyFill="1" applyBorder="1" applyAlignment="1">
      <alignment horizontal="left"/>
    </xf>
    <xf numFmtId="0" fontId="3" fillId="0" borderId="23" xfId="0" applyFont="1" applyBorder="1" applyAlignment="1">
      <alignment vertical="top" wrapText="1"/>
    </xf>
    <xf numFmtId="0" fontId="3" fillId="0" borderId="22" xfId="0" applyFont="1" applyBorder="1" applyAlignment="1">
      <alignment vertical="top" wrapText="1"/>
    </xf>
    <xf numFmtId="0" fontId="3" fillId="0" borderId="0" xfId="0" applyFont="1" applyBorder="1" applyAlignment="1">
      <alignment vertical="top" wrapText="1"/>
    </xf>
    <xf numFmtId="0" fontId="3" fillId="0" borderId="25" xfId="0" applyFont="1" applyBorder="1" applyAlignment="1">
      <alignment vertical="top" wrapText="1"/>
    </xf>
    <xf numFmtId="0" fontId="3" fillId="0" borderId="0" xfId="0" applyFont="1" applyBorder="1" applyAlignment="1">
      <alignment horizontal="left"/>
    </xf>
    <xf numFmtId="0" fontId="3" fillId="0" borderId="25" xfId="0" applyFont="1" applyBorder="1" applyAlignment="1">
      <alignment horizontal="left"/>
    </xf>
    <xf numFmtId="49" fontId="3" fillId="0" borderId="24" xfId="0" applyNumberFormat="1" applyFont="1" applyBorder="1" applyAlignment="1">
      <alignment horizontal="left"/>
    </xf>
    <xf numFmtId="49" fontId="3" fillId="0" borderId="26" xfId="0" applyNumberFormat="1" applyFont="1" applyBorder="1" applyAlignment="1">
      <alignment horizontal="left"/>
    </xf>
    <xf numFmtId="186" fontId="0" fillId="0" borderId="12" xfId="0" applyNumberFormat="1" applyFont="1" applyBorder="1" applyAlignment="1">
      <alignment horizontal="center" vertical="center"/>
    </xf>
    <xf numFmtId="0" fontId="3" fillId="0" borderId="34" xfId="0" applyFont="1" applyBorder="1" applyAlignment="1">
      <alignment/>
    </xf>
    <xf numFmtId="172" fontId="0" fillId="0" borderId="18" xfId="0" applyNumberFormat="1" applyBorder="1" applyAlignment="1">
      <alignment/>
    </xf>
    <xf numFmtId="0" fontId="0" fillId="0" borderId="18" xfId="0" applyBorder="1" applyAlignment="1">
      <alignment/>
    </xf>
    <xf numFmtId="184" fontId="3" fillId="0" borderId="35" xfId="0" applyNumberFormat="1" applyFont="1" applyBorder="1" applyAlignment="1">
      <alignment horizontal="righ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0</xdr:col>
      <xdr:colOff>609600</xdr:colOff>
      <xdr:row>2</xdr:row>
      <xdr:rowOff>104775</xdr:rowOff>
    </xdr:to>
    <xdr:pic>
      <xdr:nvPicPr>
        <xdr:cNvPr id="1" name="Picture 5" descr="CPI_Hotels_final"/>
        <xdr:cNvPicPr preferRelativeResize="1">
          <a:picLocks noChangeAspect="1"/>
        </xdr:cNvPicPr>
      </xdr:nvPicPr>
      <xdr:blipFill>
        <a:blip r:embed="rId1"/>
        <a:stretch>
          <a:fillRect/>
        </a:stretch>
      </xdr:blipFill>
      <xdr:spPr>
        <a:xfrm>
          <a:off x="142875" y="28575"/>
          <a:ext cx="466725" cy="466725"/>
        </a:xfrm>
        <a:prstGeom prst="rect">
          <a:avLst/>
        </a:prstGeom>
        <a:noFill/>
        <a:ln w="9525" cmpd="sng">
          <a:noFill/>
        </a:ln>
      </xdr:spPr>
    </xdr:pic>
    <xdr:clientData/>
  </xdr:twoCellAnchor>
  <xdr:twoCellAnchor editAs="oneCell">
    <xdr:from>
      <xdr:col>4</xdr:col>
      <xdr:colOff>571500</xdr:colOff>
      <xdr:row>0</xdr:row>
      <xdr:rowOff>0</xdr:rowOff>
    </xdr:from>
    <xdr:to>
      <xdr:col>4</xdr:col>
      <xdr:colOff>1200150</xdr:colOff>
      <xdr:row>2</xdr:row>
      <xdr:rowOff>142875</xdr:rowOff>
    </xdr:to>
    <xdr:pic>
      <xdr:nvPicPr>
        <xdr:cNvPr id="2" name="Obrázek 5" descr="logo CCHP_do 10cm.jpg"/>
        <xdr:cNvPicPr preferRelativeResize="1">
          <a:picLocks noChangeAspect="1"/>
        </xdr:cNvPicPr>
      </xdr:nvPicPr>
      <xdr:blipFill>
        <a:blip r:embed="rId2"/>
        <a:stretch>
          <a:fillRect/>
        </a:stretch>
      </xdr:blipFill>
      <xdr:spPr>
        <a:xfrm>
          <a:off x="8477250" y="0"/>
          <a:ext cx="628650" cy="533400"/>
        </a:xfrm>
        <a:prstGeom prst="rect">
          <a:avLst/>
        </a:prstGeom>
        <a:noFill/>
        <a:ln w="9525" cmpd="sng">
          <a:noFill/>
        </a:ln>
      </xdr:spPr>
    </xdr:pic>
    <xdr:clientData/>
  </xdr:twoCellAnchor>
  <xdr:twoCellAnchor>
    <xdr:from>
      <xdr:col>0</xdr:col>
      <xdr:colOff>57150</xdr:colOff>
      <xdr:row>63</xdr:row>
      <xdr:rowOff>66675</xdr:rowOff>
    </xdr:from>
    <xdr:to>
      <xdr:col>0</xdr:col>
      <xdr:colOff>2838450</xdr:colOff>
      <xdr:row>66</xdr:row>
      <xdr:rowOff>104775</xdr:rowOff>
    </xdr:to>
    <xdr:sp>
      <xdr:nvSpPr>
        <xdr:cNvPr id="3" name="Text Box 50"/>
        <xdr:cNvSpPr txBox="1">
          <a:spLocks noChangeArrowheads="1"/>
        </xdr:cNvSpPr>
      </xdr:nvSpPr>
      <xdr:spPr>
        <a:xfrm>
          <a:off x="57150" y="11296650"/>
          <a:ext cx="2781300" cy="523875"/>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Arial"/>
              <a:ea typeface="Arial"/>
              <a:cs typeface="Arial"/>
            </a:rPr>
            <a:t>Clarion Congress Hotel Prague****
</a:t>
          </a:r>
          <a:r>
            <a:rPr lang="en-US" cap="none" sz="800" b="0" i="0" u="none" baseline="0">
              <a:solidFill>
                <a:srgbClr val="000000"/>
              </a:solidFill>
              <a:latin typeface="Arial"/>
              <a:ea typeface="Arial"/>
              <a:cs typeface="Arial"/>
            </a:rPr>
            <a:t>Freyova 33, CZ – 190 OO, Praha 9 – Vysočany
</a:t>
          </a:r>
          <a:r>
            <a:rPr lang="en-US" cap="none" sz="800" b="0" i="0" u="none" baseline="0">
              <a:solidFill>
                <a:srgbClr val="000000"/>
              </a:solidFill>
              <a:latin typeface="Arial"/>
              <a:ea typeface="Arial"/>
              <a:cs typeface="Arial"/>
            </a:rPr>
            <a:t>tel.: +420211131111, fax: +420211131 401
</a:t>
          </a:r>
        </a:p>
      </xdr:txBody>
    </xdr:sp>
    <xdr:clientData/>
  </xdr:twoCellAnchor>
  <xdr:twoCellAnchor editAs="oneCell">
    <xdr:from>
      <xdr:col>4</xdr:col>
      <xdr:colOff>590550</xdr:colOff>
      <xdr:row>63</xdr:row>
      <xdr:rowOff>38100</xdr:rowOff>
    </xdr:from>
    <xdr:to>
      <xdr:col>4</xdr:col>
      <xdr:colOff>1257300</xdr:colOff>
      <xdr:row>66</xdr:row>
      <xdr:rowOff>85725</xdr:rowOff>
    </xdr:to>
    <xdr:pic>
      <xdr:nvPicPr>
        <xdr:cNvPr id="4" name="Obrázek 7" descr="logo CCHP_do 10cm.jpg"/>
        <xdr:cNvPicPr preferRelativeResize="1">
          <a:picLocks noChangeAspect="1"/>
        </xdr:cNvPicPr>
      </xdr:nvPicPr>
      <xdr:blipFill>
        <a:blip r:embed="rId2"/>
        <a:stretch>
          <a:fillRect/>
        </a:stretch>
      </xdr:blipFill>
      <xdr:spPr>
        <a:xfrm>
          <a:off x="8496300" y="11268075"/>
          <a:ext cx="666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2"/>
  <sheetViews>
    <sheetView tabSelected="1" view="pageBreakPreview" zoomScaleSheetLayoutView="100" zoomScalePageLayoutView="0" workbookViewId="0" topLeftCell="A22">
      <selection activeCell="I35" sqref="I35"/>
    </sheetView>
  </sheetViews>
  <sheetFormatPr defaultColWidth="9.140625" defaultRowHeight="12.75"/>
  <cols>
    <col min="1" max="1" width="54.57421875" style="0" customWidth="1"/>
    <col min="2" max="2" width="32.00390625" style="3" customWidth="1"/>
    <col min="3" max="3" width="17.28125" style="3" customWidth="1"/>
    <col min="4" max="4" width="14.7109375" style="0" customWidth="1"/>
    <col min="5" max="5" width="18.8515625" style="3" customWidth="1"/>
    <col min="6" max="6" width="3.8515625" style="0" customWidth="1"/>
  </cols>
  <sheetData>
    <row r="1" spans="1:5" ht="18">
      <c r="A1" s="129" t="s">
        <v>32</v>
      </c>
      <c r="B1" s="130"/>
      <c r="C1" s="130"/>
      <c r="D1" s="130"/>
      <c r="E1" s="130"/>
    </row>
    <row r="2" ht="12.75"/>
    <row r="3" ht="12.75"/>
    <row r="4" spans="1:5" ht="60.75">
      <c r="A4" s="52" t="s">
        <v>20</v>
      </c>
      <c r="B4" s="53" t="s">
        <v>21</v>
      </c>
      <c r="C4" s="54" t="s">
        <v>22</v>
      </c>
      <c r="D4" s="137" t="s">
        <v>83</v>
      </c>
      <c r="E4" s="138"/>
    </row>
    <row r="5" spans="1:5" ht="12.75">
      <c r="A5" s="56"/>
      <c r="B5" s="57"/>
      <c r="C5" s="13"/>
      <c r="D5" s="139"/>
      <c r="E5" s="140"/>
    </row>
    <row r="6" spans="1:5" ht="12.75">
      <c r="A6" s="11" t="s">
        <v>18</v>
      </c>
      <c r="B6" s="58" t="s">
        <v>84</v>
      </c>
      <c r="C6" s="13" t="s">
        <v>0</v>
      </c>
      <c r="D6" s="141" t="s">
        <v>85</v>
      </c>
      <c r="E6" s="142"/>
    </row>
    <row r="7" spans="1:5" ht="12.75">
      <c r="A7" s="12" t="s">
        <v>19</v>
      </c>
      <c r="B7" s="59" t="s">
        <v>94</v>
      </c>
      <c r="C7" s="55"/>
      <c r="D7" s="143" t="s">
        <v>86</v>
      </c>
      <c r="E7" s="144"/>
    </row>
    <row r="8" spans="1:5" ht="12.75">
      <c r="A8" s="2"/>
      <c r="B8" s="5"/>
      <c r="C8" s="1"/>
      <c r="D8" s="4"/>
      <c r="E8" s="4"/>
    </row>
    <row r="9" spans="1:6" ht="12.75">
      <c r="A9" s="60" t="s">
        <v>1</v>
      </c>
      <c r="B9" s="131" t="s">
        <v>87</v>
      </c>
      <c r="C9" s="132"/>
      <c r="D9" s="132"/>
      <c r="E9" s="133"/>
      <c r="F9" s="26"/>
    </row>
    <row r="10" spans="1:6" ht="12.75">
      <c r="A10" s="61" t="s">
        <v>2</v>
      </c>
      <c r="B10" s="134" t="s">
        <v>95</v>
      </c>
      <c r="C10" s="135"/>
      <c r="D10" s="135"/>
      <c r="E10" s="136"/>
      <c r="F10" s="26"/>
    </row>
    <row r="11" spans="1:6" ht="12.75">
      <c r="A11" s="61" t="s">
        <v>16</v>
      </c>
      <c r="B11" s="62">
        <v>10</v>
      </c>
      <c r="C11" s="63"/>
      <c r="D11" s="64"/>
      <c r="E11" s="65"/>
      <c r="F11" s="26"/>
    </row>
    <row r="12" spans="1:6" ht="12.75">
      <c r="A12" s="66" t="s">
        <v>3</v>
      </c>
      <c r="B12" s="67" t="s">
        <v>88</v>
      </c>
      <c r="C12" s="68"/>
      <c r="D12" s="69"/>
      <c r="E12" s="70"/>
      <c r="F12" s="26"/>
    </row>
    <row r="13" spans="1:5" s="26" customFormat="1" ht="12.75">
      <c r="A13" s="39"/>
      <c r="B13" s="40"/>
      <c r="C13" s="41"/>
      <c r="D13" s="42"/>
      <c r="E13" s="43"/>
    </row>
    <row r="14" spans="1:5" ht="13.5" thickBot="1">
      <c r="A14" s="2"/>
      <c r="B14" s="5"/>
      <c r="C14" s="1"/>
      <c r="D14" s="4"/>
      <c r="E14" s="4"/>
    </row>
    <row r="15" spans="1:5" ht="18">
      <c r="A15" s="29" t="s">
        <v>4</v>
      </c>
      <c r="B15" s="30"/>
      <c r="C15" s="31"/>
      <c r="D15" s="32"/>
      <c r="E15" s="33"/>
    </row>
    <row r="16" spans="1:5" ht="12.75">
      <c r="A16" s="34" t="s">
        <v>5</v>
      </c>
      <c r="B16" s="14" t="s">
        <v>6</v>
      </c>
      <c r="C16" s="14" t="s">
        <v>7</v>
      </c>
      <c r="D16" s="15" t="s">
        <v>12</v>
      </c>
      <c r="E16" s="35" t="s">
        <v>8</v>
      </c>
    </row>
    <row r="17" spans="1:5" ht="12.75">
      <c r="A17" s="83" t="s">
        <v>89</v>
      </c>
      <c r="B17" s="75" t="s">
        <v>90</v>
      </c>
      <c r="C17" s="75">
        <v>250</v>
      </c>
      <c r="D17" s="28">
        <v>2</v>
      </c>
      <c r="E17" s="76">
        <f>C17*D17</f>
        <v>500</v>
      </c>
    </row>
    <row r="18" spans="1:5" s="6" customFormat="1" ht="12.75">
      <c r="A18" s="36" t="s">
        <v>23</v>
      </c>
      <c r="B18" s="19"/>
      <c r="C18" s="27"/>
      <c r="D18" s="27"/>
      <c r="E18" s="77">
        <f>SUM(E17:E17)</f>
        <v>500</v>
      </c>
    </row>
    <row r="19" spans="1:5" s="6" customFormat="1" ht="12.75">
      <c r="A19" s="36" t="s">
        <v>24</v>
      </c>
      <c r="B19" s="19"/>
      <c r="C19" s="27"/>
      <c r="D19" s="27"/>
      <c r="E19" s="77">
        <f>E18/1.2</f>
        <v>416.6666666666667</v>
      </c>
    </row>
    <row r="20" spans="1:5" s="6" customFormat="1" ht="13.5" thickBot="1">
      <c r="A20" s="113" t="s">
        <v>29</v>
      </c>
      <c r="B20" s="114"/>
      <c r="C20" s="115"/>
      <c r="D20" s="115"/>
      <c r="E20" s="116"/>
    </row>
    <row r="21" spans="1:5" s="6" customFormat="1" ht="13.5" thickBot="1">
      <c r="A21" s="50"/>
      <c r="B21" s="19"/>
      <c r="C21" s="27"/>
      <c r="D21" s="27"/>
      <c r="E21" s="51"/>
    </row>
    <row r="22" spans="1:5" ht="18">
      <c r="A22" s="29" t="s">
        <v>9</v>
      </c>
      <c r="B22" s="30"/>
      <c r="C22" s="31"/>
      <c r="D22" s="32"/>
      <c r="E22" s="33"/>
    </row>
    <row r="23" spans="1:5" ht="12.75">
      <c r="A23" s="34" t="s">
        <v>10</v>
      </c>
      <c r="B23" s="14" t="s">
        <v>13</v>
      </c>
      <c r="C23" s="15" t="s">
        <v>11</v>
      </c>
      <c r="D23" s="15" t="s">
        <v>12</v>
      </c>
      <c r="E23" s="35" t="s">
        <v>8</v>
      </c>
    </row>
    <row r="24" spans="1:9" ht="12.75">
      <c r="A24" s="73" t="s">
        <v>96</v>
      </c>
      <c r="B24" s="78"/>
      <c r="C24" s="74"/>
      <c r="D24" s="74"/>
      <c r="E24" s="79">
        <f>B24*C24*D24</f>
        <v>0</v>
      </c>
      <c r="I24" s="25"/>
    </row>
    <row r="25" spans="1:5" s="6" customFormat="1" ht="12.75">
      <c r="A25" s="36" t="s">
        <v>25</v>
      </c>
      <c r="B25" s="19"/>
      <c r="C25" s="20"/>
      <c r="D25" s="21"/>
      <c r="E25" s="77">
        <f>SUM(E24:E24)</f>
        <v>0</v>
      </c>
    </row>
    <row r="26" spans="1:5" s="6" customFormat="1" ht="12.75">
      <c r="A26" s="36" t="s">
        <v>26</v>
      </c>
      <c r="B26" s="19"/>
      <c r="C26" s="20"/>
      <c r="D26" s="21"/>
      <c r="E26" s="77">
        <f>E25/1.2</f>
        <v>0</v>
      </c>
    </row>
    <row r="27" spans="1:5" s="6" customFormat="1" ht="13.5" thickBot="1">
      <c r="A27" s="72" t="s">
        <v>29</v>
      </c>
      <c r="B27" s="37"/>
      <c r="C27" s="38"/>
      <c r="D27" s="38"/>
      <c r="E27" s="48"/>
    </row>
    <row r="28" spans="1:5" s="6" customFormat="1" ht="13.5" thickBot="1">
      <c r="A28" s="19"/>
      <c r="B28" s="19"/>
      <c r="C28" s="20"/>
      <c r="D28" s="21"/>
      <c r="E28" s="44"/>
    </row>
    <row r="29" spans="1:5" ht="18">
      <c r="A29" s="29" t="s">
        <v>14</v>
      </c>
      <c r="B29" s="30"/>
      <c r="C29" s="31"/>
      <c r="D29" s="32"/>
      <c r="E29" s="33"/>
    </row>
    <row r="30" spans="1:5" ht="12.75">
      <c r="A30" s="34" t="s">
        <v>10</v>
      </c>
      <c r="B30" s="14" t="s">
        <v>15</v>
      </c>
      <c r="C30" s="14" t="s">
        <v>11</v>
      </c>
      <c r="D30" s="15" t="s">
        <v>12</v>
      </c>
      <c r="E30" s="35" t="s">
        <v>8</v>
      </c>
    </row>
    <row r="31" spans="1:5" ht="12.75">
      <c r="A31" s="85" t="s">
        <v>97</v>
      </c>
      <c r="B31" s="78">
        <v>80</v>
      </c>
      <c r="C31" s="86">
        <v>1</v>
      </c>
      <c r="D31" s="86">
        <v>2</v>
      </c>
      <c r="E31" s="84">
        <f>B31*C31*D31</f>
        <v>160</v>
      </c>
    </row>
    <row r="32" spans="1:5" ht="12.75">
      <c r="A32" s="85" t="s">
        <v>98</v>
      </c>
      <c r="B32" s="78">
        <v>112</v>
      </c>
      <c r="C32" s="86">
        <v>1</v>
      </c>
      <c r="D32" s="86">
        <v>2</v>
      </c>
      <c r="E32" s="84">
        <f>B32*C32*D32</f>
        <v>224</v>
      </c>
    </row>
    <row r="33" spans="1:5" ht="12.75">
      <c r="A33" s="85" t="s">
        <v>99</v>
      </c>
      <c r="B33" s="78">
        <v>280</v>
      </c>
      <c r="C33" s="86">
        <v>1</v>
      </c>
      <c r="D33" s="86">
        <v>2</v>
      </c>
      <c r="E33" s="84">
        <f>B33*C33*D33</f>
        <v>560</v>
      </c>
    </row>
    <row r="34" spans="1:5" ht="12.75">
      <c r="A34" s="85" t="s">
        <v>100</v>
      </c>
      <c r="B34" s="78">
        <v>10</v>
      </c>
      <c r="C34" s="86">
        <v>1</v>
      </c>
      <c r="D34" s="86">
        <v>2</v>
      </c>
      <c r="E34" s="84">
        <f>B34*C34*D34</f>
        <v>20</v>
      </c>
    </row>
    <row r="35" spans="1:5" ht="12.75">
      <c r="A35" s="85" t="s">
        <v>102</v>
      </c>
      <c r="B35" s="145">
        <v>45.6</v>
      </c>
      <c r="C35" s="86">
        <v>1</v>
      </c>
      <c r="D35" s="86">
        <v>1</v>
      </c>
      <c r="E35" s="84">
        <f>B35*C35*D35</f>
        <v>45.6</v>
      </c>
    </row>
    <row r="36" spans="1:5" ht="12.75">
      <c r="A36" s="85" t="s">
        <v>101</v>
      </c>
      <c r="B36" s="78">
        <v>76</v>
      </c>
      <c r="C36" s="86">
        <v>1</v>
      </c>
      <c r="D36" s="86">
        <v>1</v>
      </c>
      <c r="E36" s="84">
        <f>B36*C36*D36</f>
        <v>76</v>
      </c>
    </row>
    <row r="37" spans="1:5" s="6" customFormat="1" ht="12.75">
      <c r="A37" s="36" t="s">
        <v>27</v>
      </c>
      <c r="B37" s="19"/>
      <c r="C37" s="20"/>
      <c r="D37" s="21"/>
      <c r="E37" s="77">
        <f>SUM(E31:E36)</f>
        <v>1085.6</v>
      </c>
    </row>
    <row r="38" spans="1:5" s="6" customFormat="1" ht="12.75">
      <c r="A38" s="36" t="s">
        <v>28</v>
      </c>
      <c r="B38" s="19"/>
      <c r="C38" s="20"/>
      <c r="D38" s="21"/>
      <c r="E38" s="77">
        <f>E37/1.2</f>
        <v>904.6666666666666</v>
      </c>
    </row>
    <row r="39" spans="1:5" s="6" customFormat="1" ht="12.75">
      <c r="A39" s="71" t="s">
        <v>29</v>
      </c>
      <c r="B39" s="19"/>
      <c r="C39" s="20"/>
      <c r="D39" s="21"/>
      <c r="E39" s="47"/>
    </row>
    <row r="40" spans="1:5" s="6" customFormat="1" ht="13.5" thickBot="1">
      <c r="A40" s="49" t="s">
        <v>17</v>
      </c>
      <c r="B40" s="37"/>
      <c r="C40" s="45"/>
      <c r="D40" s="46"/>
      <c r="E40" s="48"/>
    </row>
    <row r="41" spans="1:5" s="6" customFormat="1" ht="12.75">
      <c r="A41" s="19"/>
      <c r="B41" s="19"/>
      <c r="C41" s="20"/>
      <c r="D41" s="21"/>
      <c r="E41" s="44"/>
    </row>
    <row r="42" spans="1:5" ht="15">
      <c r="A42" s="16" t="s">
        <v>30</v>
      </c>
      <c r="B42" s="17"/>
      <c r="C42" s="17"/>
      <c r="D42" s="18"/>
      <c r="E42" s="80">
        <f>SUM(E18+E25+E37)</f>
        <v>1585.6</v>
      </c>
    </row>
    <row r="43" spans="1:5" ht="15">
      <c r="A43" s="16" t="s">
        <v>31</v>
      </c>
      <c r="B43" s="17"/>
      <c r="C43" s="17"/>
      <c r="D43" s="18"/>
      <c r="E43" s="80">
        <f>SUM(E42/1.2)</f>
        <v>1321.3333333333333</v>
      </c>
    </row>
    <row r="44" spans="1:5" ht="12.75">
      <c r="A44" s="9"/>
      <c r="B44" s="10"/>
      <c r="C44" s="7"/>
      <c r="D44" s="8"/>
      <c r="E44" s="7"/>
    </row>
    <row r="45" spans="1:5" ht="15">
      <c r="A45" s="81"/>
      <c r="B45" s="23"/>
      <c r="C45" s="24"/>
      <c r="D45" s="22"/>
      <c r="E45" s="82"/>
    </row>
    <row r="46" spans="1:5" ht="12.75">
      <c r="A46" s="87" t="s">
        <v>33</v>
      </c>
      <c r="B46" s="88"/>
      <c r="C46" s="88"/>
      <c r="D46" s="89"/>
      <c r="E46" s="90" t="s">
        <v>34</v>
      </c>
    </row>
    <row r="47" spans="1:5" ht="12.75">
      <c r="A47" s="11" t="s">
        <v>103</v>
      </c>
      <c r="B47" s="91"/>
      <c r="C47" s="91"/>
      <c r="D47" s="25"/>
      <c r="E47" s="111">
        <v>743</v>
      </c>
    </row>
    <row r="48" spans="1:5" ht="13.5" thickBot="1">
      <c r="A48" s="146" t="s">
        <v>104</v>
      </c>
      <c r="B48" s="147"/>
      <c r="C48" s="147"/>
      <c r="D48" s="148"/>
      <c r="E48" s="149">
        <f>E42-E47</f>
        <v>842.5999999999999</v>
      </c>
    </row>
    <row r="49" spans="1:5" ht="12.75">
      <c r="A49" s="94"/>
      <c r="B49" s="91"/>
      <c r="C49" s="91"/>
      <c r="D49" s="25"/>
      <c r="E49" s="95"/>
    </row>
    <row r="50" spans="1:5" ht="12.75">
      <c r="A50" s="8" t="s">
        <v>35</v>
      </c>
      <c r="B50" s="91"/>
      <c r="C50" s="91"/>
      <c r="D50" s="25"/>
      <c r="E50" s="95"/>
    </row>
    <row r="51" spans="1:5" ht="12.75">
      <c r="A51" s="94"/>
      <c r="B51" s="91"/>
      <c r="C51" s="91"/>
      <c r="D51" s="25"/>
      <c r="E51" s="95"/>
    </row>
    <row r="52" spans="1:5" ht="12.75">
      <c r="A52" s="94"/>
      <c r="B52" s="91"/>
      <c r="C52" s="91"/>
      <c r="D52" s="25"/>
      <c r="E52" s="95"/>
    </row>
    <row r="53" spans="1:5" ht="12.75">
      <c r="A53" s="94"/>
      <c r="B53" s="91"/>
      <c r="C53" s="91"/>
      <c r="D53" s="25"/>
      <c r="E53" s="95"/>
    </row>
    <row r="54" spans="1:5" ht="12.75">
      <c r="A54" s="94"/>
      <c r="B54" s="91"/>
      <c r="C54" s="91"/>
      <c r="D54" s="25"/>
      <c r="E54" s="95"/>
    </row>
    <row r="55" spans="1:5" ht="12.75">
      <c r="A55" s="94"/>
      <c r="B55" s="91"/>
      <c r="C55" s="91"/>
      <c r="D55" s="25"/>
      <c r="E55" s="95"/>
    </row>
    <row r="56" spans="1:5" ht="12.75">
      <c r="A56" s="94"/>
      <c r="B56" s="91"/>
      <c r="C56" s="91"/>
      <c r="D56" s="25"/>
      <c r="E56" s="95"/>
    </row>
    <row r="57" spans="1:5" ht="12.75">
      <c r="A57" s="93"/>
      <c r="B57" s="91"/>
      <c r="C57" s="91"/>
      <c r="D57" s="93"/>
      <c r="E57" s="92"/>
    </row>
    <row r="58" spans="1:5" ht="12.75">
      <c r="A58" s="112" t="s">
        <v>36</v>
      </c>
      <c r="B58" s="101"/>
      <c r="C58" s="96"/>
      <c r="D58" s="120" t="s">
        <v>37</v>
      </c>
      <c r="E58" s="121"/>
    </row>
    <row r="59" spans="1:5" ht="12.75">
      <c r="A59" s="97" t="s">
        <v>91</v>
      </c>
      <c r="B59" s="98"/>
      <c r="C59" s="122"/>
      <c r="D59" s="123"/>
      <c r="E59" s="123"/>
    </row>
    <row r="60" spans="1:5" ht="12.75">
      <c r="A60" s="97" t="s">
        <v>92</v>
      </c>
      <c r="B60" s="98"/>
      <c r="C60" s="122"/>
      <c r="D60" s="123"/>
      <c r="E60" s="123"/>
    </row>
    <row r="61" spans="1:5" ht="12.75">
      <c r="A61" s="97" t="s">
        <v>93</v>
      </c>
      <c r="B61" s="98"/>
      <c r="C61" s="98"/>
      <c r="D61" s="99"/>
      <c r="E61" s="99"/>
    </row>
    <row r="62" spans="1:5" ht="12.75">
      <c r="A62" s="99"/>
      <c r="C62" s="128"/>
      <c r="D62" s="123"/>
      <c r="E62" s="123"/>
    </row>
    <row r="63" spans="1:5" ht="12.75">
      <c r="A63" s="100" t="s">
        <v>38</v>
      </c>
      <c r="C63" s="96"/>
      <c r="D63" s="101"/>
      <c r="E63" s="101"/>
    </row>
    <row r="64" ht="12.75"/>
    <row r="65" ht="12.75"/>
    <row r="66" ht="12.75"/>
    <row r="67" spans="1:9" ht="20.25">
      <c r="A67" s="124" t="s">
        <v>39</v>
      </c>
      <c r="B67" s="123"/>
      <c r="C67" s="123"/>
      <c r="D67" s="123"/>
      <c r="E67" s="123"/>
      <c r="F67" s="102"/>
      <c r="G67" s="102"/>
      <c r="H67" s="102"/>
      <c r="I67" s="102"/>
    </row>
    <row r="69" spans="1:9" ht="12.75">
      <c r="A69" s="118" t="s">
        <v>40</v>
      </c>
      <c r="B69" s="118"/>
      <c r="C69" s="118"/>
      <c r="D69" s="118"/>
      <c r="E69" s="118"/>
      <c r="F69" s="104"/>
      <c r="G69" s="104"/>
      <c r="H69" s="104"/>
      <c r="I69" s="104"/>
    </row>
    <row r="70" spans="1:9" ht="12.75">
      <c r="A70" s="118"/>
      <c r="B70" s="118"/>
      <c r="C70" s="118"/>
      <c r="D70" s="118"/>
      <c r="E70" s="118"/>
      <c r="F70" s="104"/>
      <c r="G70" s="104"/>
      <c r="H70" s="104"/>
      <c r="I70" s="104"/>
    </row>
    <row r="71" spans="1:9" ht="12.75">
      <c r="A71" s="125"/>
      <c r="B71" s="125"/>
      <c r="C71" s="125"/>
      <c r="D71" s="125"/>
      <c r="E71" s="125"/>
      <c r="F71" s="126"/>
      <c r="G71" s="126"/>
      <c r="H71" s="126"/>
      <c r="I71" s="126"/>
    </row>
    <row r="72" spans="1:9" ht="12.75">
      <c r="A72" s="118" t="s">
        <v>41</v>
      </c>
      <c r="B72" s="119"/>
      <c r="C72" s="119"/>
      <c r="D72" s="119"/>
      <c r="E72" s="119"/>
      <c r="F72" s="104"/>
      <c r="G72" s="104"/>
      <c r="H72" s="104"/>
      <c r="I72" s="104"/>
    </row>
    <row r="73" spans="1:9" ht="12.75">
      <c r="A73" s="119"/>
      <c r="B73" s="119"/>
      <c r="C73" s="119"/>
      <c r="D73" s="119"/>
      <c r="E73" s="119"/>
      <c r="F73" s="104"/>
      <c r="G73" s="104"/>
      <c r="H73" s="104"/>
      <c r="I73" s="104"/>
    </row>
    <row r="74" spans="1:9" ht="12.75">
      <c r="A74" s="119"/>
      <c r="B74" s="119"/>
      <c r="C74" s="119"/>
      <c r="D74" s="119"/>
      <c r="E74" s="119"/>
      <c r="F74" s="104"/>
      <c r="G74" s="104"/>
      <c r="H74" s="104"/>
      <c r="I74" s="104"/>
    </row>
    <row r="75" spans="1:9" ht="12.75">
      <c r="A75" s="125"/>
      <c r="B75" s="125"/>
      <c r="C75" s="125"/>
      <c r="D75" s="125"/>
      <c r="E75" s="125"/>
      <c r="F75" s="126"/>
      <c r="G75" s="126"/>
      <c r="H75" s="126"/>
      <c r="I75" s="126"/>
    </row>
    <row r="76" spans="1:9" ht="12.75">
      <c r="A76" s="118" t="s">
        <v>42</v>
      </c>
      <c r="B76" s="119"/>
      <c r="C76" s="119"/>
      <c r="D76" s="119"/>
      <c r="E76" s="119"/>
      <c r="F76" s="104"/>
      <c r="G76" s="104"/>
      <c r="H76" s="104"/>
      <c r="I76" s="104"/>
    </row>
    <row r="77" spans="1:9" ht="12.75">
      <c r="A77" s="119"/>
      <c r="B77" s="119"/>
      <c r="C77" s="119"/>
      <c r="D77" s="119"/>
      <c r="E77" s="119"/>
      <c r="F77" s="104"/>
      <c r="G77" s="104"/>
      <c r="H77" s="104"/>
      <c r="I77" s="104"/>
    </row>
    <row r="78" spans="1:9" ht="12.75">
      <c r="A78" s="119"/>
      <c r="B78" s="119"/>
      <c r="C78" s="119"/>
      <c r="D78" s="119"/>
      <c r="E78" s="119"/>
      <c r="F78" s="104"/>
      <c r="G78" s="104"/>
      <c r="H78" s="104"/>
      <c r="I78" s="104"/>
    </row>
    <row r="79" spans="1:9" ht="12.75">
      <c r="A79" s="119"/>
      <c r="B79" s="119"/>
      <c r="C79" s="119"/>
      <c r="D79" s="119"/>
      <c r="E79" s="119"/>
      <c r="F79" s="104"/>
      <c r="G79" s="104"/>
      <c r="H79" s="104"/>
      <c r="I79" s="104"/>
    </row>
    <row r="80" spans="1:9" ht="12.75">
      <c r="A80" s="125"/>
      <c r="B80" s="125"/>
      <c r="C80" s="125"/>
      <c r="D80" s="125"/>
      <c r="E80" s="125"/>
      <c r="F80" s="126"/>
      <c r="G80" s="126"/>
      <c r="H80" s="126"/>
      <c r="I80" s="126"/>
    </row>
    <row r="81" spans="1:9" ht="12.75">
      <c r="A81" s="118" t="s">
        <v>43</v>
      </c>
      <c r="B81" s="118"/>
      <c r="C81" s="118"/>
      <c r="D81" s="118"/>
      <c r="E81" s="118"/>
      <c r="F81" s="104"/>
      <c r="G81" s="104"/>
      <c r="H81" s="104"/>
      <c r="I81" s="104"/>
    </row>
    <row r="82" spans="1:9" ht="12.75">
      <c r="A82" s="118"/>
      <c r="B82" s="118"/>
      <c r="C82" s="118"/>
      <c r="D82" s="118"/>
      <c r="E82" s="118"/>
      <c r="F82" s="104"/>
      <c r="G82" s="104"/>
      <c r="H82" s="104"/>
      <c r="I82" s="104"/>
    </row>
    <row r="83" spans="1:9" ht="12.75">
      <c r="A83" s="119"/>
      <c r="B83" s="119"/>
      <c r="C83" s="119"/>
      <c r="D83" s="119"/>
      <c r="E83" s="119"/>
      <c r="F83" s="104"/>
      <c r="G83" s="104"/>
      <c r="H83" s="104"/>
      <c r="I83" s="104"/>
    </row>
    <row r="84" spans="1:9" ht="12.75">
      <c r="A84" s="125"/>
      <c r="B84" s="125"/>
      <c r="C84" s="125"/>
      <c r="D84" s="125"/>
      <c r="E84" s="125"/>
      <c r="F84" s="126"/>
      <c r="G84" s="126"/>
      <c r="H84" s="126"/>
      <c r="I84" s="126"/>
    </row>
    <row r="85" spans="1:9" ht="12.75">
      <c r="A85" s="118" t="s">
        <v>44</v>
      </c>
      <c r="B85" s="118"/>
      <c r="C85" s="118"/>
      <c r="D85" s="118"/>
      <c r="E85" s="118"/>
      <c r="F85" s="104"/>
      <c r="G85" s="104"/>
      <c r="H85" s="104"/>
      <c r="I85" s="104"/>
    </row>
    <row r="86" spans="1:9" ht="12.75">
      <c r="A86" s="125"/>
      <c r="B86" s="125"/>
      <c r="C86" s="125"/>
      <c r="D86" s="125"/>
      <c r="E86" s="125"/>
      <c r="F86" s="126"/>
      <c r="G86" s="126"/>
      <c r="H86" s="126"/>
      <c r="I86" s="126"/>
    </row>
    <row r="87" spans="1:9" ht="12.75">
      <c r="A87" s="118" t="s">
        <v>45</v>
      </c>
      <c r="B87" s="118"/>
      <c r="C87" s="118"/>
      <c r="D87" s="118"/>
      <c r="E87" s="118"/>
      <c r="F87" s="104"/>
      <c r="G87" s="104"/>
      <c r="H87" s="104"/>
      <c r="I87" s="104"/>
    </row>
    <row r="88" spans="1:9" ht="12.75">
      <c r="A88" s="118"/>
      <c r="B88" s="118"/>
      <c r="C88" s="118"/>
      <c r="D88" s="118"/>
      <c r="E88" s="118"/>
      <c r="F88" s="104"/>
      <c r="G88" s="104"/>
      <c r="H88" s="104"/>
      <c r="I88" s="104"/>
    </row>
    <row r="89" spans="1:9" ht="12.75">
      <c r="A89" s="125"/>
      <c r="B89" s="125"/>
      <c r="C89" s="125"/>
      <c r="D89" s="125"/>
      <c r="E89" s="125"/>
      <c r="F89" s="126"/>
      <c r="G89" s="126"/>
      <c r="H89" s="126"/>
      <c r="I89" s="126"/>
    </row>
    <row r="90" spans="1:9" ht="12.75">
      <c r="A90" s="118" t="s">
        <v>46</v>
      </c>
      <c r="B90" s="119"/>
      <c r="C90" s="119"/>
      <c r="D90" s="119"/>
      <c r="E90" s="119"/>
      <c r="F90" s="104"/>
      <c r="G90" s="104"/>
      <c r="H90" s="104"/>
      <c r="I90" s="104"/>
    </row>
    <row r="91" spans="1:9" ht="12.75">
      <c r="A91" s="119"/>
      <c r="B91" s="119"/>
      <c r="C91" s="119"/>
      <c r="D91" s="119"/>
      <c r="E91" s="119"/>
      <c r="F91" s="104"/>
      <c r="G91" s="104"/>
      <c r="H91" s="104"/>
      <c r="I91" s="104"/>
    </row>
    <row r="92" spans="1:9" ht="12.75">
      <c r="A92" s="119"/>
      <c r="B92" s="119"/>
      <c r="C92" s="119"/>
      <c r="D92" s="119"/>
      <c r="E92" s="119"/>
      <c r="F92" s="104"/>
      <c r="G92" s="104"/>
      <c r="H92" s="104"/>
      <c r="I92" s="104"/>
    </row>
    <row r="93" spans="1:9" ht="12.75">
      <c r="A93" s="125"/>
      <c r="B93" s="125"/>
      <c r="C93" s="125"/>
      <c r="D93" s="125"/>
      <c r="E93" s="125"/>
      <c r="F93" s="126"/>
      <c r="G93" s="126"/>
      <c r="H93" s="126"/>
      <c r="I93" s="126"/>
    </row>
    <row r="94" spans="1:9" ht="12.75">
      <c r="A94" s="118" t="s">
        <v>47</v>
      </c>
      <c r="B94" s="119"/>
      <c r="C94" s="119"/>
      <c r="D94" s="119"/>
      <c r="E94" s="119"/>
      <c r="F94" s="104"/>
      <c r="G94" s="104"/>
      <c r="H94" s="104"/>
      <c r="I94" s="104"/>
    </row>
    <row r="95" spans="1:9" ht="12.75">
      <c r="A95" s="119"/>
      <c r="B95" s="119"/>
      <c r="C95" s="119"/>
      <c r="D95" s="119"/>
      <c r="E95" s="119"/>
      <c r="F95" s="104"/>
      <c r="G95" s="104"/>
      <c r="H95" s="104"/>
      <c r="I95" s="104"/>
    </row>
    <row r="96" spans="1:9" ht="12.75">
      <c r="A96" s="119"/>
      <c r="B96" s="119"/>
      <c r="C96" s="119"/>
      <c r="D96" s="119"/>
      <c r="E96" s="119"/>
      <c r="F96" s="104"/>
      <c r="G96" s="104"/>
      <c r="H96" s="104"/>
      <c r="I96" s="104"/>
    </row>
    <row r="97" spans="1:9" ht="12.75">
      <c r="A97" s="103"/>
      <c r="B97" s="103"/>
      <c r="C97" s="103"/>
      <c r="D97" s="103"/>
      <c r="E97" s="103"/>
      <c r="F97" s="104"/>
      <c r="G97" s="104"/>
      <c r="H97" s="104"/>
      <c r="I97" s="104"/>
    </row>
    <row r="98" spans="1:9" ht="12.75">
      <c r="A98" s="127" t="s">
        <v>48</v>
      </c>
      <c r="B98" s="127"/>
      <c r="C98" s="127"/>
      <c r="D98" s="127"/>
      <c r="E98" s="127"/>
      <c r="F98" s="104"/>
      <c r="G98" s="104"/>
      <c r="H98" s="104"/>
      <c r="I98" s="104"/>
    </row>
    <row r="99" spans="1:5" ht="12.75">
      <c r="A99" s="105"/>
      <c r="B99" s="105"/>
      <c r="C99" s="105"/>
      <c r="D99" s="105"/>
      <c r="E99" s="105"/>
    </row>
    <row r="100" spans="1:9" ht="20.25">
      <c r="A100" s="124" t="s">
        <v>49</v>
      </c>
      <c r="B100" s="123"/>
      <c r="C100" s="123"/>
      <c r="D100" s="123"/>
      <c r="E100" s="123"/>
      <c r="F100" s="102"/>
      <c r="G100" s="102"/>
      <c r="H100" s="102"/>
      <c r="I100" s="102"/>
    </row>
    <row r="101" spans="1:9" ht="12.75">
      <c r="A101" s="125"/>
      <c r="B101" s="125"/>
      <c r="C101" s="125"/>
      <c r="D101" s="125"/>
      <c r="E101" s="125"/>
      <c r="F101" s="126"/>
      <c r="G101" s="126"/>
      <c r="H101" s="126"/>
      <c r="I101" s="126"/>
    </row>
    <row r="102" spans="1:9" ht="12.75">
      <c r="A102" s="118" t="s">
        <v>50</v>
      </c>
      <c r="B102" s="119"/>
      <c r="C102" s="119"/>
      <c r="D102" s="119"/>
      <c r="E102" s="119"/>
      <c r="F102" s="104"/>
      <c r="G102" s="104"/>
      <c r="H102" s="104"/>
      <c r="I102" s="104"/>
    </row>
    <row r="103" spans="1:9" ht="12.75">
      <c r="A103" s="119"/>
      <c r="B103" s="119"/>
      <c r="C103" s="119"/>
      <c r="D103" s="119"/>
      <c r="E103" s="119"/>
      <c r="F103" s="104"/>
      <c r="G103" s="104"/>
      <c r="H103" s="104"/>
      <c r="I103" s="104"/>
    </row>
    <row r="104" spans="1:9" ht="12.75">
      <c r="A104" s="125"/>
      <c r="B104" s="125"/>
      <c r="C104" s="125"/>
      <c r="D104" s="125"/>
      <c r="E104" s="125"/>
      <c r="F104" s="126"/>
      <c r="G104" s="126"/>
      <c r="H104" s="126"/>
      <c r="I104" s="126"/>
    </row>
    <row r="105" spans="1:5" ht="12.75">
      <c r="A105" s="106" t="s">
        <v>51</v>
      </c>
      <c r="E105" s="107" t="s">
        <v>52</v>
      </c>
    </row>
    <row r="106" spans="1:5" ht="12.75">
      <c r="A106" s="106" t="s">
        <v>53</v>
      </c>
      <c r="E106" s="107" t="s">
        <v>54</v>
      </c>
    </row>
    <row r="107" spans="1:5" ht="12.75">
      <c r="A107" s="106" t="s">
        <v>55</v>
      </c>
      <c r="E107" s="107" t="s">
        <v>56</v>
      </c>
    </row>
    <row r="108" spans="1:5" ht="12.75">
      <c r="A108" s="106" t="s">
        <v>57</v>
      </c>
      <c r="E108" s="107" t="s">
        <v>58</v>
      </c>
    </row>
    <row r="109" spans="1:5" ht="12.75">
      <c r="A109" s="106"/>
      <c r="E109" s="107"/>
    </row>
    <row r="110" spans="1:5" ht="12.75">
      <c r="A110" s="106" t="s">
        <v>59</v>
      </c>
      <c r="E110" s="107"/>
    </row>
    <row r="111" spans="1:9" ht="12.75">
      <c r="A111" s="125"/>
      <c r="B111" s="125"/>
      <c r="C111" s="125"/>
      <c r="D111" s="125"/>
      <c r="E111" s="125"/>
      <c r="F111" s="126"/>
      <c r="G111" s="126"/>
      <c r="H111" s="126"/>
      <c r="I111" s="126"/>
    </row>
    <row r="112" spans="1:9" ht="12.75">
      <c r="A112" s="118" t="s">
        <v>60</v>
      </c>
      <c r="B112" s="119"/>
      <c r="C112" s="119"/>
      <c r="D112" s="119"/>
      <c r="E112" s="119"/>
      <c r="F112" s="102"/>
      <c r="G112" s="102"/>
      <c r="H112" s="102"/>
      <c r="I112" s="102"/>
    </row>
    <row r="113" spans="1:9" ht="12.75">
      <c r="A113" s="119"/>
      <c r="B113" s="119"/>
      <c r="C113" s="119"/>
      <c r="D113" s="119"/>
      <c r="E113" s="119"/>
      <c r="F113" s="102"/>
      <c r="G113" s="102"/>
      <c r="H113" s="102"/>
      <c r="I113" s="102"/>
    </row>
    <row r="114" spans="1:9" ht="12.75">
      <c r="A114" s="125"/>
      <c r="B114" s="125"/>
      <c r="C114" s="125"/>
      <c r="D114" s="125"/>
      <c r="E114" s="125"/>
      <c r="F114" s="126"/>
      <c r="G114" s="126"/>
      <c r="H114" s="126"/>
      <c r="I114" s="126"/>
    </row>
    <row r="115" spans="1:9" ht="12.75">
      <c r="A115" s="108" t="s">
        <v>61</v>
      </c>
      <c r="B115" s="108"/>
      <c r="C115" s="108"/>
      <c r="D115" s="108"/>
      <c r="E115" s="109" t="s">
        <v>62</v>
      </c>
      <c r="F115" s="102"/>
      <c r="G115" s="102"/>
      <c r="H115" s="102"/>
      <c r="I115" s="102"/>
    </row>
    <row r="116" spans="1:5" ht="12.75">
      <c r="A116" s="106" t="s">
        <v>63</v>
      </c>
      <c r="B116" s="110"/>
      <c r="C116" s="110"/>
      <c r="D116" s="106"/>
      <c r="E116" s="107" t="s">
        <v>64</v>
      </c>
    </row>
    <row r="117" spans="1:5" ht="12.75">
      <c r="A117" s="106" t="s">
        <v>65</v>
      </c>
      <c r="B117" s="110"/>
      <c r="C117" s="110"/>
      <c r="D117" s="106"/>
      <c r="E117" s="107" t="s">
        <v>66</v>
      </c>
    </row>
    <row r="118" spans="1:5" ht="12.75">
      <c r="A118" s="106" t="s">
        <v>67</v>
      </c>
      <c r="B118" s="110"/>
      <c r="C118" s="110"/>
      <c r="D118" s="106"/>
      <c r="E118" s="107" t="s">
        <v>68</v>
      </c>
    </row>
    <row r="119" spans="1:5" ht="12.75">
      <c r="A119" s="106" t="s">
        <v>69</v>
      </c>
      <c r="B119" s="110"/>
      <c r="C119" s="110"/>
      <c r="D119" s="106"/>
      <c r="E119" s="107" t="s">
        <v>70</v>
      </c>
    </row>
    <row r="120" spans="1:9" ht="12.75">
      <c r="A120" s="125"/>
      <c r="B120" s="125"/>
      <c r="C120" s="125"/>
      <c r="D120" s="125"/>
      <c r="E120" s="125"/>
      <c r="F120" s="126"/>
      <c r="G120" s="126"/>
      <c r="H120" s="126"/>
      <c r="I120" s="126"/>
    </row>
    <row r="121" spans="1:9" ht="12.75">
      <c r="A121" s="118" t="s">
        <v>71</v>
      </c>
      <c r="B121" s="119"/>
      <c r="C121" s="119"/>
      <c r="D121" s="119"/>
      <c r="E121" s="119"/>
      <c r="F121" s="119"/>
      <c r="G121" s="119"/>
      <c r="H121" s="119"/>
      <c r="I121" s="119"/>
    </row>
    <row r="122" spans="1:9" ht="12.75">
      <c r="A122" s="103"/>
      <c r="B122" s="104"/>
      <c r="C122" s="104"/>
      <c r="D122" s="104"/>
      <c r="E122" s="104"/>
      <c r="F122" s="104"/>
      <c r="G122" s="104"/>
      <c r="H122" s="104"/>
      <c r="I122" s="104"/>
    </row>
    <row r="123" spans="1:9" ht="12.75">
      <c r="A123" s="103"/>
      <c r="B123" s="104"/>
      <c r="C123" s="104"/>
      <c r="D123" s="104"/>
      <c r="E123" s="104"/>
      <c r="F123" s="104"/>
      <c r="G123" s="104"/>
      <c r="H123" s="104"/>
      <c r="I123" s="104"/>
    </row>
    <row r="124" spans="1:9" ht="20.25">
      <c r="A124" s="124" t="s">
        <v>72</v>
      </c>
      <c r="B124" s="123"/>
      <c r="C124" s="123"/>
      <c r="D124" s="123"/>
      <c r="E124" s="123"/>
      <c r="F124" s="102"/>
      <c r="G124" s="102"/>
      <c r="H124" s="102"/>
      <c r="I124" s="102"/>
    </row>
    <row r="125" spans="1:9" ht="12.75">
      <c r="A125" s="125"/>
      <c r="B125" s="125"/>
      <c r="C125" s="125"/>
      <c r="D125" s="125"/>
      <c r="E125" s="125"/>
      <c r="F125" s="126"/>
      <c r="G125" s="126"/>
      <c r="H125" s="126"/>
      <c r="I125" s="126"/>
    </row>
    <row r="126" spans="1:9" ht="12.75">
      <c r="A126" s="118" t="s">
        <v>73</v>
      </c>
      <c r="B126" s="119"/>
      <c r="C126" s="119"/>
      <c r="D126" s="119"/>
      <c r="E126" s="119"/>
      <c r="F126" s="104"/>
      <c r="G126" s="104"/>
      <c r="H126" s="104"/>
      <c r="I126" s="104"/>
    </row>
    <row r="127" spans="1:9" ht="12.75">
      <c r="A127" s="119"/>
      <c r="B127" s="119"/>
      <c r="C127" s="119"/>
      <c r="D127" s="119"/>
      <c r="E127" s="119"/>
      <c r="F127" s="104"/>
      <c r="G127" s="104"/>
      <c r="H127" s="104"/>
      <c r="I127" s="104"/>
    </row>
    <row r="128" spans="1:9" ht="12.75">
      <c r="A128" s="103"/>
      <c r="B128" s="104"/>
      <c r="C128" s="104"/>
      <c r="D128" s="104"/>
      <c r="E128" s="104"/>
      <c r="F128" s="104"/>
      <c r="G128" s="104"/>
      <c r="H128" s="104"/>
      <c r="I128" s="104"/>
    </row>
    <row r="129" spans="1:9" ht="12.75">
      <c r="A129" s="118" t="s">
        <v>74</v>
      </c>
      <c r="B129" s="119"/>
      <c r="C129" s="119"/>
      <c r="D129" s="119"/>
      <c r="E129" s="119"/>
      <c r="F129" s="104"/>
      <c r="G129" s="104"/>
      <c r="H129" s="104"/>
      <c r="I129" s="104"/>
    </row>
    <row r="130" spans="1:9" ht="12.75">
      <c r="A130" s="119"/>
      <c r="B130" s="119"/>
      <c r="C130" s="119"/>
      <c r="D130" s="119"/>
      <c r="E130" s="119"/>
      <c r="F130" s="104"/>
      <c r="G130" s="104"/>
      <c r="H130" s="104"/>
      <c r="I130" s="104"/>
    </row>
    <row r="131" spans="1:9" ht="12.75">
      <c r="A131" s="103"/>
      <c r="B131" s="104"/>
      <c r="C131" s="104"/>
      <c r="D131" s="104"/>
      <c r="E131" s="104"/>
      <c r="F131" s="104"/>
      <c r="G131" s="104"/>
      <c r="H131" s="104"/>
      <c r="I131" s="104"/>
    </row>
    <row r="132" spans="1:9" ht="12.75">
      <c r="A132" s="118" t="s">
        <v>75</v>
      </c>
      <c r="B132" s="119"/>
      <c r="C132" s="119"/>
      <c r="D132" s="119"/>
      <c r="E132" s="119"/>
      <c r="F132" s="104"/>
      <c r="G132" s="104"/>
      <c r="H132" s="104"/>
      <c r="I132" s="104"/>
    </row>
    <row r="133" spans="1:9" ht="12.75">
      <c r="A133" s="119"/>
      <c r="B133" s="119"/>
      <c r="C133" s="119"/>
      <c r="D133" s="119"/>
      <c r="E133" s="119"/>
      <c r="F133" s="104"/>
      <c r="G133" s="104"/>
      <c r="H133" s="104"/>
      <c r="I133" s="104"/>
    </row>
    <row r="134" spans="1:9" ht="12.75">
      <c r="A134" s="103"/>
      <c r="B134" s="104"/>
      <c r="C134" s="104"/>
      <c r="D134" s="104"/>
      <c r="E134" s="104"/>
      <c r="F134" s="104"/>
      <c r="G134" s="104"/>
      <c r="H134" s="104"/>
      <c r="I134" s="104"/>
    </row>
    <row r="135" spans="1:9" ht="12.75">
      <c r="A135" s="118" t="s">
        <v>76</v>
      </c>
      <c r="B135" s="119"/>
      <c r="C135" s="119"/>
      <c r="D135" s="119"/>
      <c r="E135" s="119"/>
      <c r="F135" s="104"/>
      <c r="G135" s="104"/>
      <c r="H135" s="104"/>
      <c r="I135" s="104"/>
    </row>
    <row r="136" spans="1:9" ht="12.75">
      <c r="A136" s="119"/>
      <c r="B136" s="119"/>
      <c r="C136" s="119"/>
      <c r="D136" s="119"/>
      <c r="E136" s="119"/>
      <c r="F136" s="104"/>
      <c r="G136" s="104"/>
      <c r="H136" s="104"/>
      <c r="I136" s="104"/>
    </row>
    <row r="137" spans="1:9" ht="12.75">
      <c r="A137" s="119"/>
      <c r="B137" s="119"/>
      <c r="C137" s="119"/>
      <c r="D137" s="119"/>
      <c r="E137" s="119"/>
      <c r="F137" s="104"/>
      <c r="G137" s="104"/>
      <c r="H137" s="104"/>
      <c r="I137" s="104"/>
    </row>
    <row r="138" spans="1:9" ht="12.75">
      <c r="A138" s="103"/>
      <c r="B138" s="104"/>
      <c r="C138" s="104"/>
      <c r="D138" s="104"/>
      <c r="E138" s="104"/>
      <c r="F138" s="104"/>
      <c r="G138" s="104"/>
      <c r="H138" s="104"/>
      <c r="I138" s="104"/>
    </row>
    <row r="139" spans="1:9" ht="12.75">
      <c r="A139" s="118" t="s">
        <v>77</v>
      </c>
      <c r="B139" s="119"/>
      <c r="C139" s="119"/>
      <c r="D139" s="119"/>
      <c r="E139" s="119"/>
      <c r="F139" s="104"/>
      <c r="G139" s="104"/>
      <c r="H139" s="104"/>
      <c r="I139" s="104"/>
    </row>
    <row r="140" spans="1:9" ht="12.75">
      <c r="A140" s="119"/>
      <c r="B140" s="119"/>
      <c r="C140" s="119"/>
      <c r="D140" s="119"/>
      <c r="E140" s="119"/>
      <c r="F140" s="104"/>
      <c r="G140" s="104"/>
      <c r="H140" s="104"/>
      <c r="I140" s="104"/>
    </row>
    <row r="141" spans="1:9" ht="12.75">
      <c r="A141" s="119"/>
      <c r="B141" s="119"/>
      <c r="C141" s="119"/>
      <c r="D141" s="119"/>
      <c r="E141" s="119"/>
      <c r="F141" s="104"/>
      <c r="G141" s="104"/>
      <c r="H141" s="104"/>
      <c r="I141" s="104"/>
    </row>
    <row r="142" spans="1:9" ht="12.75">
      <c r="A142" s="119"/>
      <c r="B142" s="119"/>
      <c r="C142" s="119"/>
      <c r="D142" s="119"/>
      <c r="E142" s="119"/>
      <c r="F142" s="104"/>
      <c r="G142" s="104"/>
      <c r="H142" s="104"/>
      <c r="I142" s="104"/>
    </row>
    <row r="143" spans="1:9" ht="12.75">
      <c r="A143" s="103"/>
      <c r="B143" s="104"/>
      <c r="C143" s="104"/>
      <c r="D143" s="104"/>
      <c r="E143" s="104"/>
      <c r="F143" s="104"/>
      <c r="G143" s="104"/>
      <c r="H143" s="104"/>
      <c r="I143" s="104"/>
    </row>
    <row r="144" spans="1:9" ht="12.75">
      <c r="A144" s="118" t="s">
        <v>78</v>
      </c>
      <c r="B144" s="119"/>
      <c r="C144" s="119"/>
      <c r="D144" s="119"/>
      <c r="E144" s="119"/>
      <c r="F144" s="104"/>
      <c r="G144" s="104"/>
      <c r="H144" s="104"/>
      <c r="I144" s="104"/>
    </row>
    <row r="145" spans="1:9" ht="12.75">
      <c r="A145" s="119"/>
      <c r="B145" s="119"/>
      <c r="C145" s="119"/>
      <c r="D145" s="119"/>
      <c r="E145" s="119"/>
      <c r="F145" s="104"/>
      <c r="G145" s="104"/>
      <c r="H145" s="104"/>
      <c r="I145" s="104"/>
    </row>
    <row r="146" spans="1:9" ht="12.75">
      <c r="A146" s="119"/>
      <c r="B146" s="119"/>
      <c r="C146" s="119"/>
      <c r="D146" s="119"/>
      <c r="E146" s="119"/>
      <c r="F146" s="104"/>
      <c r="G146" s="104"/>
      <c r="H146" s="104"/>
      <c r="I146" s="104"/>
    </row>
    <row r="147" spans="1:9" ht="12.75">
      <c r="A147" s="103"/>
      <c r="B147" s="104"/>
      <c r="C147" s="104"/>
      <c r="D147" s="104"/>
      <c r="E147" s="104"/>
      <c r="F147" s="104"/>
      <c r="G147" s="104"/>
      <c r="H147" s="104"/>
      <c r="I147" s="104"/>
    </row>
    <row r="148" spans="1:9" ht="12.75">
      <c r="A148" s="118" t="s">
        <v>79</v>
      </c>
      <c r="B148" s="119"/>
      <c r="C148" s="119"/>
      <c r="D148" s="119"/>
      <c r="E148" s="119"/>
      <c r="F148" s="104"/>
      <c r="G148" s="104"/>
      <c r="H148" s="104"/>
      <c r="I148" s="104"/>
    </row>
    <row r="149" spans="1:9" ht="12.75">
      <c r="A149" s="119"/>
      <c r="B149" s="119"/>
      <c r="C149" s="119"/>
      <c r="D149" s="119"/>
      <c r="E149" s="119"/>
      <c r="F149" s="104"/>
      <c r="G149" s="104"/>
      <c r="H149" s="104"/>
      <c r="I149" s="104"/>
    </row>
    <row r="150" spans="1:9" ht="12.75">
      <c r="A150" s="119"/>
      <c r="B150" s="119"/>
      <c r="C150" s="119"/>
      <c r="D150" s="119"/>
      <c r="E150" s="119"/>
      <c r="F150" s="104"/>
      <c r="G150" s="104"/>
      <c r="H150" s="104"/>
      <c r="I150" s="104"/>
    </row>
    <row r="151" spans="1:9" ht="12.75">
      <c r="A151" s="119"/>
      <c r="B151" s="119"/>
      <c r="C151" s="119"/>
      <c r="D151" s="119"/>
      <c r="E151" s="119"/>
      <c r="F151" s="104"/>
      <c r="G151" s="104"/>
      <c r="H151" s="104"/>
      <c r="I151" s="104"/>
    </row>
    <row r="152" spans="1:9" ht="12.75">
      <c r="A152" s="103"/>
      <c r="B152" s="104"/>
      <c r="C152" s="104"/>
      <c r="D152" s="104"/>
      <c r="E152" s="104"/>
      <c r="F152" s="104"/>
      <c r="G152" s="104"/>
      <c r="H152" s="104"/>
      <c r="I152" s="104"/>
    </row>
    <row r="153" spans="1:9" ht="12.75">
      <c r="A153" s="118" t="s">
        <v>80</v>
      </c>
      <c r="B153" s="119"/>
      <c r="C153" s="119"/>
      <c r="D153" s="119"/>
      <c r="E153" s="119"/>
      <c r="F153" s="119"/>
      <c r="G153" s="119"/>
      <c r="H153" s="119"/>
      <c r="I153" s="119"/>
    </row>
    <row r="154" spans="1:9" ht="12.75">
      <c r="A154" s="103"/>
      <c r="B154" s="104"/>
      <c r="C154" s="104"/>
      <c r="D154" s="104"/>
      <c r="E154" s="104"/>
      <c r="F154" s="104"/>
      <c r="G154" s="104"/>
      <c r="H154" s="104"/>
      <c r="I154" s="104"/>
    </row>
    <row r="155" spans="1:9" ht="12.75">
      <c r="A155" s="118" t="s">
        <v>81</v>
      </c>
      <c r="B155" s="119"/>
      <c r="C155" s="119"/>
      <c r="D155" s="119"/>
      <c r="E155" s="119"/>
      <c r="F155" s="119"/>
      <c r="G155" s="119"/>
      <c r="H155" s="119"/>
      <c r="I155" s="119"/>
    </row>
    <row r="156" spans="1:9" ht="12.75">
      <c r="A156" s="103"/>
      <c r="B156" s="104"/>
      <c r="C156" s="104"/>
      <c r="D156" s="104"/>
      <c r="E156" s="104"/>
      <c r="F156" s="104"/>
      <c r="G156" s="104"/>
      <c r="H156" s="104"/>
      <c r="I156" s="104"/>
    </row>
    <row r="157" spans="1:9" ht="12.75">
      <c r="A157" s="118" t="s">
        <v>82</v>
      </c>
      <c r="B157" s="119"/>
      <c r="C157" s="119"/>
      <c r="D157" s="119"/>
      <c r="E157" s="119"/>
      <c r="F157" s="119"/>
      <c r="G157" s="119"/>
      <c r="H157" s="119"/>
      <c r="I157" s="119"/>
    </row>
    <row r="158" spans="1:9" ht="12.75">
      <c r="A158" s="103"/>
      <c r="B158" s="104"/>
      <c r="C158" s="104"/>
      <c r="D158" s="104"/>
      <c r="E158" s="104"/>
      <c r="F158" s="104"/>
      <c r="G158" s="104"/>
      <c r="H158" s="104"/>
      <c r="I158" s="104"/>
    </row>
    <row r="160" spans="1:3" ht="12.75">
      <c r="A160" s="8" t="s">
        <v>35</v>
      </c>
      <c r="C160" s="8"/>
    </row>
    <row r="165" spans="1:5" ht="12.75">
      <c r="A165" s="106"/>
      <c r="B165" s="110"/>
      <c r="C165" s="110"/>
      <c r="D165" s="106"/>
      <c r="E165" s="110"/>
    </row>
    <row r="168" spans="1:5" ht="12.75">
      <c r="A168" s="93"/>
      <c r="B168" s="91"/>
      <c r="C168" s="91"/>
      <c r="D168" s="93"/>
      <c r="E168" s="92"/>
    </row>
    <row r="169" spans="1:5" ht="12.75">
      <c r="A169" s="112" t="s">
        <v>36</v>
      </c>
      <c r="B169" s="117"/>
      <c r="C169" s="96"/>
      <c r="D169" s="120" t="s">
        <v>37</v>
      </c>
      <c r="E169" s="121"/>
    </row>
    <row r="170" spans="1:5" ht="12.75">
      <c r="A170" s="97" t="s">
        <v>91</v>
      </c>
      <c r="B170" s="97"/>
      <c r="C170" s="122"/>
      <c r="D170" s="123"/>
      <c r="E170" s="123"/>
    </row>
    <row r="171" spans="1:5" ht="12.75">
      <c r="A171" s="97" t="s">
        <v>92</v>
      </c>
      <c r="B171" s="97"/>
      <c r="C171" s="122"/>
      <c r="D171" s="123"/>
      <c r="E171" s="123"/>
    </row>
    <row r="172" spans="1:5" ht="12.75">
      <c r="A172" s="97" t="s">
        <v>93</v>
      </c>
      <c r="B172" s="97"/>
      <c r="C172" s="98"/>
      <c r="D172" s="99"/>
      <c r="E172" s="99"/>
    </row>
  </sheetData>
  <sheetProtection/>
  <mergeCells count="51">
    <mergeCell ref="D7:E7"/>
    <mergeCell ref="D58:E58"/>
    <mergeCell ref="C59:E59"/>
    <mergeCell ref="C60:E60"/>
    <mergeCell ref="C62:E62"/>
    <mergeCell ref="A67:E67"/>
    <mergeCell ref="A1:E1"/>
    <mergeCell ref="B9:E9"/>
    <mergeCell ref="B10:E10"/>
    <mergeCell ref="D4:E5"/>
    <mergeCell ref="D6:E6"/>
    <mergeCell ref="A69:E70"/>
    <mergeCell ref="A71:I71"/>
    <mergeCell ref="A72:E74"/>
    <mergeCell ref="A75:I75"/>
    <mergeCell ref="A76:E79"/>
    <mergeCell ref="A80:I80"/>
    <mergeCell ref="A81:E83"/>
    <mergeCell ref="A84:I84"/>
    <mergeCell ref="A85:E85"/>
    <mergeCell ref="A86:I86"/>
    <mergeCell ref="A87:E88"/>
    <mergeCell ref="A89:I89"/>
    <mergeCell ref="A90:E92"/>
    <mergeCell ref="A93:I93"/>
    <mergeCell ref="A94:E96"/>
    <mergeCell ref="A98:E98"/>
    <mergeCell ref="A100:E100"/>
    <mergeCell ref="A101:I101"/>
    <mergeCell ref="A102:E103"/>
    <mergeCell ref="A104:I104"/>
    <mergeCell ref="A111:I111"/>
    <mergeCell ref="A112:E113"/>
    <mergeCell ref="A114:I114"/>
    <mergeCell ref="A120:I120"/>
    <mergeCell ref="A121:I121"/>
    <mergeCell ref="A124:E124"/>
    <mergeCell ref="A125:I125"/>
    <mergeCell ref="A126:E127"/>
    <mergeCell ref="A129:E130"/>
    <mergeCell ref="A132:E133"/>
    <mergeCell ref="A157:I157"/>
    <mergeCell ref="D169:E169"/>
    <mergeCell ref="C170:E170"/>
    <mergeCell ref="C171:E171"/>
    <mergeCell ref="A135:E137"/>
    <mergeCell ref="A139:E142"/>
    <mergeCell ref="A144:E146"/>
    <mergeCell ref="A148:E151"/>
    <mergeCell ref="A153:I153"/>
    <mergeCell ref="A155:I155"/>
  </mergeCells>
  <printOptions horizontalCentered="1"/>
  <pageMargins left="0.5905511811023623" right="0.5905511811023623" top="0.5905511811023623" bottom="0.5905511811023623" header="0.5118110236220472" footer="0.5118110236220472"/>
  <pageSetup fitToHeight="2" horizontalDpi="600" verticalDpi="600" orientation="portrait" paperSize="9" scale="54" r:id="rId3"/>
  <rowBreaks count="1" manualBreakCount="1">
    <brk id="63" max="4"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Název společnosti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Strnad</dc:creator>
  <cp:keywords/>
  <dc:description/>
  <cp:lastModifiedBy>bronislava.kralova</cp:lastModifiedBy>
  <cp:lastPrinted>2011-06-07T12:53:34Z</cp:lastPrinted>
  <dcterms:created xsi:type="dcterms:W3CDTF">2005-01-13T14:24:25Z</dcterms:created>
  <dcterms:modified xsi:type="dcterms:W3CDTF">2011-06-07T12:53:39Z</dcterms:modified>
  <cp:category/>
  <cp:version/>
  <cp:contentType/>
  <cp:contentStatus/>
</cp:coreProperties>
</file>