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A42" i="1"/>
  <c r="G35"/>
  <c r="G33"/>
  <c r="A35"/>
  <c r="G37" l="1"/>
</calcChain>
</file>

<file path=xl/sharedStrings.xml><?xml version="1.0" encoding="utf-8"?>
<sst xmlns="http://schemas.openxmlformats.org/spreadsheetml/2006/main" count="48" uniqueCount="46">
  <si>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</si>
  <si>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</si>
  <si>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</si>
  <si>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</si>
  <si>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</si>
  <si>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</si>
  <si>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</si>
  <si>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</si>
  <si>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</si>
  <si>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</si>
  <si>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</si>
  <si>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</si>
  <si>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</si>
  <si>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</si>
  <si>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</si>
  <si>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</si>
  <si>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</si>
  <si>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</si>
  <si>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</si>
  <si>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</si>
  <si>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</si>
  <si>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</si>
  <si>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</si>
  <si>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</si>
  <si>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</si>
  <si>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</si>
  <si>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</si>
  <si>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</si>
  <si>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</si>
  <si>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</si>
  <si>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</si>
  <si>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</si>
  <si>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</si>
  <si>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</si>
  <si>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PRESIDENZA DEL CONSIGLIO DEI MINISTRI</t>
  </si>
  <si>
    <t>Via Rasella, 37/41</t>
  </si>
  <si>
    <t xml:space="preserve">00187 Roma </t>
  </si>
  <si>
    <t>ROMA</t>
  </si>
  <si>
    <t xml:space="preserve">C.F. 80249550585 </t>
  </si>
  <si>
    <t xml:space="preserve">Rif. NS. Offerta n.   20130915.051-1.MB  </t>
  </si>
  <si>
    <t xml:space="preserve">        Rif. Pratica n. 4812.2013.TA.60 AT.</t>
  </si>
  <si>
    <t>IVA 22%</t>
  </si>
  <si>
    <t>Milano, 28/02/2014</t>
  </si>
  <si>
    <t>Fattura n. 009/2014</t>
  </si>
  <si>
    <t xml:space="preserve">Servizio di Manutenzione ed assistenza evolutiva del sistema RCS, per il periodo Settembre 2013 - Dicembre 2014 </t>
  </si>
  <si>
    <t>Terza Tranche Settembre 2014 - Dicembre 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</si>
</sst>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681863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3" zoomScaleNormal="100" workbookViewId="0">
      <selection activeCell="E25" sqref="E25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13</v>
      </c>
      <c r="M3" s="11">
        <v>1</v>
      </c>
      <c r="N3" s="8" t="s">
        <v>8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9</v>
      </c>
      <c r="O4" s="9" t="s">
        <v>41</v>
      </c>
      <c r="P4" s="10">
        <v>0.22</v>
      </c>
      <c r="Q4" s="8"/>
      <c r="R4" s="8"/>
    </row>
    <row r="5" spans="1:18" ht="21.75" customHeight="1">
      <c r="L5" s="8"/>
      <c r="M5" s="8">
        <v>2</v>
      </c>
      <c r="N5" s="8" t="s">
        <v>10</v>
      </c>
      <c r="O5" s="11" t="s">
        <v>21</v>
      </c>
      <c r="P5" s="8"/>
      <c r="Q5" s="8"/>
      <c r="R5" s="8"/>
    </row>
    <row r="6" spans="1:18">
      <c r="A6" s="23" t="s">
        <v>0</v>
      </c>
      <c r="B6" s="23"/>
      <c r="C6" s="23"/>
      <c r="D6" s="23"/>
      <c r="E6" s="23"/>
      <c r="F6" s="23"/>
      <c r="G6" s="23"/>
      <c r="H6" s="23"/>
      <c r="I6" s="1"/>
      <c r="L6" s="8"/>
      <c r="M6" s="8">
        <v>3</v>
      </c>
      <c r="N6" s="8" t="s">
        <v>11</v>
      </c>
      <c r="O6" s="8" t="s">
        <v>22</v>
      </c>
      <c r="P6" s="8" t="s">
        <v>12</v>
      </c>
      <c r="Q6" s="8"/>
      <c r="R6" s="8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8"/>
      <c r="M7" s="8"/>
      <c r="N7" s="8"/>
      <c r="O7" s="8"/>
      <c r="P7" s="8"/>
      <c r="Q7" s="8"/>
      <c r="R7" s="8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8"/>
      <c r="M8" s="8"/>
      <c r="N8" s="8"/>
      <c r="O8" s="8"/>
      <c r="P8" s="8"/>
      <c r="Q8" s="8"/>
      <c r="R8" s="8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8"/>
      <c r="M9" s="8"/>
      <c r="N9" s="8"/>
      <c r="O9" s="8"/>
      <c r="P9" s="8"/>
      <c r="Q9" s="8"/>
      <c r="R9" s="8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14</v>
      </c>
      <c r="M12" s="8">
        <v>1</v>
      </c>
      <c r="N12" s="8" t="s">
        <v>15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27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34</v>
      </c>
      <c r="G14" s="1"/>
      <c r="H14" s="1"/>
      <c r="I14" s="1"/>
      <c r="L14" s="8"/>
      <c r="M14" s="8">
        <v>3</v>
      </c>
      <c r="N14" s="8" t="s">
        <v>23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35</v>
      </c>
      <c r="G15" s="1"/>
      <c r="H15" s="1"/>
      <c r="I15" s="1"/>
      <c r="L15" s="8"/>
      <c r="M15" s="8">
        <v>4</v>
      </c>
      <c r="N15" s="8" t="s">
        <v>19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36</v>
      </c>
      <c r="G16" s="1"/>
      <c r="H16" s="1"/>
      <c r="I16" s="1"/>
      <c r="L16" s="8"/>
      <c r="M16" s="8">
        <v>5</v>
      </c>
      <c r="N16" s="8" t="s">
        <v>24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37</v>
      </c>
      <c r="G17" s="1"/>
      <c r="H17" s="1"/>
      <c r="I17" s="1"/>
      <c r="L17" s="8"/>
      <c r="M17" s="8">
        <v>6</v>
      </c>
      <c r="N17" s="8" t="s">
        <v>20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25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25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38</v>
      </c>
      <c r="G20" s="15"/>
      <c r="H20" s="1"/>
      <c r="I20" s="1"/>
      <c r="L20" s="8"/>
      <c r="M20" s="8">
        <v>9</v>
      </c>
      <c r="N20" s="8" t="s">
        <v>26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17</v>
      </c>
      <c r="M21" s="8"/>
      <c r="N21" s="8"/>
      <c r="O21" s="8"/>
      <c r="P21" s="8"/>
      <c r="Q21" s="8"/>
      <c r="R21" s="8"/>
    </row>
    <row r="22" spans="1:18">
      <c r="A22" s="16" t="s">
        <v>42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28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33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29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30</v>
      </c>
      <c r="N25" s="8"/>
      <c r="O25" s="8"/>
      <c r="P25" s="8"/>
      <c r="Q25" s="8"/>
      <c r="R25" s="8"/>
    </row>
    <row r="26" spans="1:18">
      <c r="A26" s="1" t="s">
        <v>39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31</v>
      </c>
      <c r="N26" s="8"/>
      <c r="O26" s="8"/>
      <c r="P26" s="8"/>
      <c r="Q26" s="8"/>
      <c r="R26" s="8"/>
    </row>
    <row r="27" spans="1:18">
      <c r="A27" s="1" t="s">
        <v>40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32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32.25" customHeight="1">
      <c r="A30" s="22" t="s">
        <v>44</v>
      </c>
      <c r="B30" s="22"/>
      <c r="C30" s="22"/>
      <c r="D30" s="22"/>
      <c r="E30" s="22"/>
      <c r="F30" s="1"/>
      <c r="G30" s="12">
        <v>27561.48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1" t="s">
        <v>45</v>
      </c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1"/>
      <c r="B32" s="21"/>
      <c r="C32" s="21"/>
      <c r="D32" s="21"/>
      <c r="E32" s="21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7</v>
      </c>
      <c r="B33" s="1"/>
      <c r="C33" s="1"/>
      <c r="D33" s="1"/>
      <c r="E33" s="1"/>
      <c r="F33" s="1"/>
      <c r="G33" s="12">
        <f>SUM(G30:G30)</f>
        <v>27561.48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4" t="str">
        <f>+IF(M3=1,O4,IF(M3=2,O5,IF(M3=3,O6,"ERROR")))</f>
        <v>IVA 22%</v>
      </c>
      <c r="B35" s="24"/>
      <c r="C35" s="24"/>
      <c r="D35" s="24"/>
      <c r="E35" s="24"/>
      <c r="F35" s="24"/>
      <c r="G35" s="19">
        <f>+IF(A35=O4,G33*P4,"")-0.01</f>
        <v>6063.5155999999997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6</v>
      </c>
      <c r="B37" s="6"/>
      <c r="C37" s="6"/>
      <c r="D37" s="6"/>
      <c r="E37" s="6"/>
      <c r="F37" s="5"/>
      <c r="G37" s="14">
        <f>SUM(G33:G35)</f>
        <v>33624.995600000002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16</v>
      </c>
      <c r="C41" s="1"/>
      <c r="D41" s="1"/>
      <c r="E41" s="1"/>
      <c r="F41" s="1"/>
      <c r="G41" s="1"/>
      <c r="H41" s="1"/>
      <c r="I41" s="1"/>
    </row>
    <row r="42" spans="1:9">
      <c r="A42" s="1" t="str">
        <f>N14</f>
        <v>Bonifico 30 gg d.f.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18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2" t="s">
        <v>28</v>
      </c>
      <c r="B45" s="22"/>
      <c r="C45" s="22"/>
      <c r="D45" s="22"/>
      <c r="E45" s="22"/>
      <c r="F45" s="22"/>
      <c r="G45" s="22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8">
    <mergeCell ref="A30:E30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2014-02-28T16:43:49Z</cp:lastPrinted>
  <dcterms:created xsi:type="dcterms:W3CDTF">2012-03-27T15:21:19Z</dcterms:created>
  <dcterms:modified xsi:type="dcterms:W3CDTF">2014-02-28T16:57:31Z</dcterms:modified>
</cp:coreProperties>
</file>