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3" i="1"/>
  <c r="A35"/>
  <c r="G35" l="1"/>
  <c r="G37" s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<sst xmlns="http://schemas.openxmlformats.org/spreadsheetml/2006/main" count="49" uniqueCount="47">
  <si>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</si>
  <si>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</si>
  <si>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</si>
  <si>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</si>
  <si>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</si>
  <si>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</si>
  <si>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</si>
  <si>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</si>
  <si>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</si>
  <si>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</si>
  <si>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</si>
  <si>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</si>
  <si>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</si>
  <si>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</si>
  <si>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</si>
  <si>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</si>
  <si>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</si>
  <si>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</si>
  <si>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</si>
  <si>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</si>
  <si>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</si>
  <si>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</si>
  <si>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</si>
  <si>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</si>
  <si>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</si>
  <si>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</si>
  <si>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</si>
  <si>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</si>
  <si>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</si>
  <si>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</si>
  <si>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</si>
  <si>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</si>
  <si>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</si>
  <si>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00100 ROMA</t>
  </si>
  <si>
    <t>IVA 22%</t>
  </si>
  <si>
    <t>Servizio Amministrativo</t>
  </si>
  <si>
    <t>Via Di Tor di Quinto, 151</t>
  </si>
  <si>
    <t>P. IVA: 97103490583</t>
  </si>
  <si>
    <t>Comando Unitá Mobili e Specializzate 
Carabinieri ‘Palidoro’</t>
  </si>
  <si>
    <t>Bonifico a ricevimento fattura</t>
  </si>
  <si>
    <t>C.I.G. 5317885985</t>
  </si>
  <si>
    <t>Milano, 20/03/2014</t>
  </si>
  <si>
    <t>Fattura n. 014/2014</t>
  </si>
  <si>
    <t>Rif. NS. Offerta n. 20130715.027-3.MB</t>
  </si>
  <si>
    <t xml:space="preserve">        Contratto N. 387 del 19/12/2013</t>
  </si>
  <si>
    <t>Fornitura Moduli Upgrade e Manutenzione Software per il Sitema Remote Control System (RCS)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</si>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</sst>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1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2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3" fillId="2" borderId="0" xfId="0" applyFont="1" applyFill="1" applyBorder="1"/>
    <xf numFmtId="0" fontId="4" fillId="2" borderId="0" xfId="0" applyFont="1" applyFill="1" applyAlignment="1">
      <alignment horizontal="left" indent="15"/>
    </xf>
    <xf numFmtId="0" fontId="4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>
      <selection activeCell="E12" sqref="E12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 ht="23.25">
      <c r="A3" s="23" t="s">
        <v>0</v>
      </c>
      <c r="B3" s="23"/>
      <c r="C3" s="23"/>
      <c r="D3" s="23"/>
      <c r="E3" s="23"/>
      <c r="F3" s="23"/>
      <c r="G3" s="23"/>
      <c r="H3" s="23"/>
      <c r="I3" s="1"/>
      <c r="L3" s="4" t="s">
        <v>12</v>
      </c>
      <c r="M3" s="11">
        <v>1</v>
      </c>
      <c r="N3" s="8" t="s">
        <v>7</v>
      </c>
      <c r="O3" s="8"/>
      <c r="P3" s="8"/>
      <c r="Q3" s="8"/>
      <c r="R3" s="8"/>
    </row>
    <row r="4" spans="1:18">
      <c r="A4" s="24" t="s">
        <v>1</v>
      </c>
      <c r="B4" s="24"/>
      <c r="C4" s="24"/>
      <c r="D4" s="24"/>
      <c r="E4" s="24"/>
      <c r="F4" s="24"/>
      <c r="G4" s="24"/>
      <c r="H4" s="24"/>
      <c r="I4" s="1"/>
      <c r="L4" s="8"/>
      <c r="M4" s="8">
        <v>1</v>
      </c>
      <c r="N4" s="8" t="s">
        <v>8</v>
      </c>
      <c r="O4" s="9" t="s">
        <v>34</v>
      </c>
      <c r="P4" s="10">
        <v>0.22</v>
      </c>
      <c r="Q4" s="8"/>
      <c r="R4" s="8"/>
    </row>
    <row r="5" spans="1:18">
      <c r="A5" s="24" t="s">
        <v>46</v>
      </c>
      <c r="B5" s="24"/>
      <c r="C5" s="24"/>
      <c r="D5" s="24"/>
      <c r="E5" s="24"/>
      <c r="F5" s="24"/>
      <c r="G5" s="24"/>
      <c r="H5" s="24"/>
      <c r="L5" s="8"/>
      <c r="M5" s="8">
        <v>2</v>
      </c>
      <c r="N5" s="8" t="s">
        <v>9</v>
      </c>
      <c r="O5" s="11" t="s">
        <v>20</v>
      </c>
      <c r="P5" s="8"/>
      <c r="Q5" s="8"/>
      <c r="R5" s="8"/>
    </row>
    <row r="6" spans="1:18">
      <c r="A6" s="24" t="s">
        <v>2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10</v>
      </c>
      <c r="O6" s="8" t="s">
        <v>21</v>
      </c>
      <c r="P6" s="8" t="s">
        <v>11</v>
      </c>
      <c r="Q6" s="8"/>
      <c r="R6" s="8"/>
    </row>
    <row r="7" spans="1:18">
      <c r="A7" s="24" t="s">
        <v>3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I8" s="1"/>
      <c r="L8" s="8"/>
      <c r="M8" s="8"/>
      <c r="N8" s="8"/>
      <c r="O8" s="8"/>
      <c r="P8" s="8"/>
      <c r="Q8" s="8"/>
      <c r="R8" s="8"/>
    </row>
    <row r="9" spans="1:18">
      <c r="I9" s="1"/>
      <c r="L9" s="8"/>
      <c r="M9" s="8"/>
      <c r="N9" s="8"/>
      <c r="O9" s="8"/>
      <c r="P9" s="8"/>
      <c r="Q9" s="8"/>
      <c r="R9" s="8"/>
    </row>
    <row r="10" spans="1:18"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13</v>
      </c>
      <c r="M12" s="8">
        <v>1</v>
      </c>
      <c r="N12" s="8" t="s">
        <v>14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4</v>
      </c>
      <c r="G13" s="1"/>
      <c r="H13" s="1"/>
      <c r="I13" s="1"/>
      <c r="L13" s="8"/>
      <c r="M13" s="8">
        <v>2</v>
      </c>
      <c r="N13" s="8" t="s">
        <v>26</v>
      </c>
      <c r="O13" s="8"/>
      <c r="P13" s="8"/>
      <c r="Q13" s="8"/>
      <c r="R13" s="8"/>
    </row>
    <row r="14" spans="1:18" ht="33" customHeight="1">
      <c r="A14" s="17"/>
      <c r="B14" s="1"/>
      <c r="C14" s="1"/>
      <c r="D14" s="1"/>
      <c r="F14" s="22" t="s">
        <v>38</v>
      </c>
      <c r="G14" s="22"/>
      <c r="H14" s="1"/>
      <c r="I14" s="1"/>
      <c r="L14" s="8"/>
      <c r="M14" s="8">
        <v>3</v>
      </c>
      <c r="N14" s="8" t="s">
        <v>22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18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23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33</v>
      </c>
      <c r="G17" s="1"/>
      <c r="H17" s="1"/>
      <c r="I17" s="1"/>
      <c r="L17" s="8"/>
      <c r="M17" s="8">
        <v>6</v>
      </c>
      <c r="N17" s="8" t="s">
        <v>19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24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24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37</v>
      </c>
      <c r="G20" s="15"/>
      <c r="H20" s="1"/>
      <c r="I20" s="1"/>
      <c r="L20" s="8"/>
      <c r="M20" s="8">
        <v>9</v>
      </c>
      <c r="N20" s="8" t="s">
        <v>25</v>
      </c>
      <c r="O20" s="8"/>
      <c r="P20" s="8"/>
      <c r="Q20" s="8"/>
      <c r="R20" s="8"/>
    </row>
    <row r="21" spans="1:18">
      <c r="A21" s="1"/>
      <c r="B21" s="1"/>
      <c r="C21" s="1"/>
      <c r="D21" s="1"/>
      <c r="F21" s="6" t="s">
        <v>40</v>
      </c>
      <c r="G21" s="15"/>
      <c r="H21" s="1"/>
      <c r="I21" s="1"/>
      <c r="L21" s="8"/>
      <c r="M21" s="8"/>
      <c r="N21" s="8"/>
      <c r="O21" s="8"/>
      <c r="P21" s="8"/>
      <c r="Q21" s="8"/>
      <c r="R21" s="8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L22" s="4" t="s">
        <v>16</v>
      </c>
      <c r="M22" s="8"/>
      <c r="N22" s="8"/>
      <c r="O22" s="8"/>
      <c r="P22" s="8"/>
      <c r="Q22" s="8"/>
      <c r="R22" s="8"/>
    </row>
    <row r="23" spans="1:18">
      <c r="A23" s="16" t="s">
        <v>41</v>
      </c>
      <c r="B23" s="1"/>
      <c r="C23" s="1"/>
      <c r="D23" s="1"/>
      <c r="E23" s="1"/>
      <c r="F23" s="1"/>
      <c r="G23" s="1"/>
      <c r="H23" s="1"/>
      <c r="I23" s="1"/>
      <c r="L23" s="8"/>
      <c r="M23" s="8" t="s">
        <v>27</v>
      </c>
      <c r="N23" s="8"/>
      <c r="O23" s="8"/>
      <c r="P23" s="8"/>
      <c r="Q23" s="8"/>
      <c r="R23" s="8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42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28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 t="s">
        <v>29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30</v>
      </c>
      <c r="N27" s="8"/>
      <c r="O27" s="8"/>
      <c r="P27" s="8"/>
      <c r="Q27" s="8"/>
      <c r="R27" s="8"/>
    </row>
    <row r="28" spans="1:18">
      <c r="A28" s="1" t="s">
        <v>44</v>
      </c>
      <c r="B28" s="1"/>
      <c r="C28" s="1"/>
      <c r="D28" s="1"/>
      <c r="E28" s="1"/>
      <c r="F28" s="1"/>
      <c r="G28" s="1"/>
      <c r="H28" s="1"/>
      <c r="I28" s="1"/>
      <c r="L28" s="8"/>
      <c r="M28" s="8" t="s">
        <v>31</v>
      </c>
      <c r="N28" s="8"/>
      <c r="O28" s="8"/>
      <c r="P28" s="8"/>
      <c r="Q28" s="8"/>
      <c r="R28" s="8"/>
    </row>
    <row r="29" spans="1:18"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L30" s="8"/>
      <c r="M30" s="8"/>
      <c r="N30" s="8"/>
      <c r="O30" s="8"/>
      <c r="P30" s="8"/>
      <c r="Q30" s="8"/>
      <c r="R30" s="8"/>
    </row>
    <row r="31" spans="1:18" ht="28.5" customHeight="1">
      <c r="A31" s="22" t="s">
        <v>45</v>
      </c>
      <c r="B31" s="22"/>
      <c r="C31" s="22"/>
      <c r="D31" s="22"/>
      <c r="E31" s="22"/>
      <c r="F31" s="1"/>
      <c r="G31" s="12">
        <v>238842.86</v>
      </c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0"/>
      <c r="B32" s="20"/>
      <c r="C32" s="20"/>
      <c r="D32" s="20"/>
      <c r="E32" s="20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6</v>
      </c>
      <c r="B33" s="1"/>
      <c r="C33" s="1"/>
      <c r="D33" s="1"/>
      <c r="E33" s="1"/>
      <c r="F33" s="1"/>
      <c r="G33" s="12">
        <f>SUM(G31:G31)</f>
        <v>238842.86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1" t="str">
        <f>+IF(M3=1,O4,IF(M3=2,O5,IF(M3=3,O6,"ERROR")))</f>
        <v>IVA 22%</v>
      </c>
      <c r="B35" s="21"/>
      <c r="C35" s="21"/>
      <c r="D35" s="21"/>
      <c r="E35" s="21"/>
      <c r="F35" s="21"/>
      <c r="G35" s="19">
        <f>+IF(A35=O4,G33*P4,"")</f>
        <v>52545.429199999999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5</v>
      </c>
      <c r="B37" s="6"/>
      <c r="C37" s="6"/>
      <c r="D37" s="6"/>
      <c r="E37" s="6"/>
      <c r="F37" s="5"/>
      <c r="G37" s="14">
        <f>SUM(G33:G35)+0.01</f>
        <v>291388.29920000001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15</v>
      </c>
      <c r="C41" s="1"/>
      <c r="D41" s="1"/>
      <c r="E41" s="1"/>
      <c r="F41" s="1"/>
      <c r="G41" s="1"/>
      <c r="H41" s="1"/>
      <c r="I41" s="1"/>
    </row>
    <row r="42" spans="1:9">
      <c r="A42" s="1" t="s">
        <v>39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17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27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:H3"/>
    <mergeCell ref="A4:H4"/>
    <mergeCell ref="A31:E31"/>
    <mergeCell ref="A45:G45"/>
    <mergeCell ref="A35:F35"/>
    <mergeCell ref="A7:H7"/>
    <mergeCell ref="A5:H5"/>
    <mergeCell ref="A6:H6"/>
    <mergeCell ref="F14:G14"/>
  </mergeCells>
  <dataValidations count="1">
    <dataValidation type="list" allowBlank="1" showInputMessage="1" showErrorMessage="1" sqref="A45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2013-12-20T11:38:48Z</cp:lastPrinted>
  <dcterms:created xsi:type="dcterms:W3CDTF">2012-03-27T15:21:19Z</dcterms:created>
  <dcterms:modified xsi:type="dcterms:W3CDTF">2014-03-20T17:00:42Z</dcterms:modified>
</cp:coreProperties>
</file>