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ITALIA!$A$3:$H$48</definedName>
  </definedNames>
  <calcPr calcId="125725"/>
</workbook>
</file>

<file path=xl/calcChain.xml><?xml version="1.0" encoding="utf-8"?>
<calcChain xmlns="http://schemas.openxmlformats.org/spreadsheetml/2006/main">
  <c r="A43" i="1"/>
  <c r="A36" l="1"/>
  <c r="G36" s="1"/>
  <c r="G38" l="1"/>
</calcChain>
</file>

<file path=xl/sharedStrings.xml><?xml version="1.0" encoding="utf-8"?>
<sst xmlns="http://schemas.openxmlformats.org/spreadsheetml/2006/main" count="50" uniqueCount="49">
  <si>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</si>
  <si>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</si>
  <si>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</si>
  <si>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</si>
  <si>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</si>
  <si>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</si>
  <si>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</si>
  <si>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</si>
  <si>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</si>
  <si>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</si>
  <si>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</si>
  <si>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</si>
  <si>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</si>
  <si>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</si>
  <si>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</si>
  <si>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</si>
  <si>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</si>
  <si>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</si>
  <si>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</si>
  <si>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</si>
  <si>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</si>
  <si>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</si>
  <si>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</si>
  <si>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</si>
  <si>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</si>
  <si>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</si>
  <si>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</si>
  <si>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</si>
  <si>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</si>
  <si>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</si>
  <si>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</si>
  <si>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</si>
  <si>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</si>
  <si>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</si>
  <si>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</si>
  <si>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</si>
  <si>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30/09/2012</t>
  </si>
  <si>
    <t>Via Perugia, 56</t>
  </si>
  <si>
    <t>10152 Torino (TO)</t>
  </si>
  <si>
    <t>08742650016</t>
  </si>
  <si>
    <t>C.F.</t>
  </si>
  <si>
    <t xml:space="preserve">       NS. Offerta n. 20120904.129-1.AL</t>
  </si>
  <si>
    <t>Eurofidi - Società Consortile di Garanzia Collettiva Fidi s.c.p.a.</t>
  </si>
  <si>
    <t>Fattura n. 122/2012</t>
  </si>
  <si>
    <t>Rif. VS. Ordine n. 4.201/12/AG/dr</t>
  </si>
  <si>
    <t>Fornitura n. 02 Threat prevention subscription years 1; PA-2050</t>
  </si>
  <si>
    <t>Fornitura n. 02 Url filtering subscription years 1; PA-2050</t>
  </si>
  <si>
    <t>Fornitura n. 02 Partner enabled premium support years 1; PA-2050</t>
  </si>
  <si>
    <t>Fornitura n. 02 Global Protect Gateway subscription for device in Ha pair years 1; PA-2050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</si>
</sst>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Fill="1" applyBorder="1"/>
    <xf numFmtId="49" fontId="6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5</xdr:col>
      <xdr:colOff>786638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Normal="100" workbookViewId="0">
      <selection activeCell="F24" sqref="F24"/>
    </sheetView>
  </sheetViews>
  <sheetFormatPr defaultColWidth="8.85546875" defaultRowHeight="15"/>
  <cols>
    <col min="1" max="1" width="29.42578125" style="3" customWidth="1"/>
    <col min="2" max="4" width="8.85546875" style="3"/>
    <col min="5" max="5" width="19.5703125" style="3" customWidth="1"/>
    <col min="6" max="6" width="13.28515625" style="3" customWidth="1"/>
    <col min="7" max="7" width="13.425781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8"/>
      <c r="M7" s="8"/>
      <c r="N7" s="8"/>
      <c r="O7" s="8"/>
      <c r="P7" s="8"/>
      <c r="Q7" s="8"/>
      <c r="R7" s="8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8"/>
      <c r="M8" s="8"/>
      <c r="N8" s="8"/>
      <c r="O8" s="8"/>
      <c r="P8" s="8"/>
      <c r="Q8" s="8"/>
      <c r="R8" s="8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8"/>
      <c r="M9" s="8"/>
      <c r="N9" s="8"/>
      <c r="O9" s="8"/>
      <c r="P9" s="8"/>
      <c r="Q9" s="8"/>
      <c r="R9" s="8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E13" s="6" t="s">
        <v>5</v>
      </c>
      <c r="F13" s="1"/>
      <c r="G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E14" s="6" t="s">
        <v>42</v>
      </c>
      <c r="F14" s="1"/>
      <c r="G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E15" s="6" t="s">
        <v>37</v>
      </c>
      <c r="F15" s="1"/>
      <c r="G15" s="1"/>
      <c r="L15" s="8"/>
      <c r="M15" s="8"/>
      <c r="N15" s="8"/>
      <c r="O15" s="8"/>
      <c r="P15" s="8"/>
      <c r="Q15" s="8"/>
      <c r="R15" s="8"/>
    </row>
    <row r="16" spans="1:18" ht="15.75">
      <c r="A16" s="16"/>
      <c r="B16" s="1"/>
      <c r="C16" s="1"/>
      <c r="D16" s="1"/>
      <c r="E16" s="6" t="s">
        <v>38</v>
      </c>
      <c r="F16" s="1"/>
      <c r="G16" s="1"/>
      <c r="L16" s="8"/>
      <c r="M16" s="8">
        <v>4</v>
      </c>
      <c r="N16" s="8" t="s">
        <v>21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E17" s="6"/>
      <c r="F17" s="6"/>
      <c r="G17" s="1"/>
      <c r="H17" s="1"/>
      <c r="L17" s="8"/>
      <c r="M17" s="8">
        <v>5</v>
      </c>
      <c r="N17" s="8" t="s">
        <v>26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E18" s="6" t="s">
        <v>6</v>
      </c>
      <c r="F18" s="20" t="s">
        <v>39</v>
      </c>
      <c r="G18" s="1"/>
      <c r="H18" s="1"/>
      <c r="L18" s="8"/>
      <c r="M18" s="8">
        <v>6</v>
      </c>
      <c r="N18" s="8" t="s">
        <v>22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E19" s="6" t="s">
        <v>40</v>
      </c>
      <c r="F19" s="20">
        <v>80103360014</v>
      </c>
      <c r="G19" s="1"/>
      <c r="H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E20" s="6"/>
      <c r="F20" s="20"/>
      <c r="G20" s="1"/>
      <c r="H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 ht="15.75">
      <c r="A22" s="15" t="s">
        <v>36</v>
      </c>
      <c r="B22" s="1"/>
      <c r="C22" s="1"/>
      <c r="D22" s="1"/>
      <c r="E22" s="1"/>
      <c r="F22" s="16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6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 ht="15.75">
      <c r="A24" s="19" t="s">
        <v>43</v>
      </c>
      <c r="B24" s="1"/>
      <c r="C24" s="1"/>
      <c r="D24" s="1"/>
      <c r="E24" s="1"/>
      <c r="F24" s="16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6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 ht="15.75">
      <c r="A26" s="1" t="s">
        <v>44</v>
      </c>
      <c r="B26" s="1"/>
      <c r="C26" s="1"/>
      <c r="D26" s="1"/>
      <c r="E26" s="1"/>
      <c r="F26" s="16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41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28.5" customHeight="1">
      <c r="A29" s="24" t="s">
        <v>45</v>
      </c>
      <c r="B29" s="24"/>
      <c r="C29" s="24"/>
      <c r="D29" s="24"/>
      <c r="E29" s="24"/>
      <c r="F29" s="1"/>
      <c r="G29" s="12"/>
      <c r="H29" s="1"/>
      <c r="I29" s="1"/>
      <c r="L29" s="8"/>
      <c r="M29" s="8"/>
      <c r="N29" s="8"/>
      <c r="O29" s="8"/>
      <c r="P29" s="8"/>
      <c r="Q29" s="8"/>
      <c r="R29" s="8"/>
    </row>
    <row r="30" spans="1:18" ht="17.25" customHeight="1">
      <c r="A30" s="24" t="s">
        <v>46</v>
      </c>
      <c r="B30" s="24"/>
      <c r="C30" s="24"/>
      <c r="D30" s="24"/>
      <c r="E30" s="24"/>
      <c r="F30" s="1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 ht="18" customHeight="1">
      <c r="A31" s="24" t="s">
        <v>47</v>
      </c>
      <c r="B31" s="24"/>
      <c r="C31" s="24"/>
      <c r="D31" s="24"/>
      <c r="E31" s="24"/>
      <c r="F31" s="1"/>
      <c r="G31" s="12"/>
      <c r="H31" s="1"/>
      <c r="I31" s="1"/>
      <c r="L31" s="8"/>
      <c r="M31" s="8"/>
      <c r="N31" s="8"/>
      <c r="O31" s="8"/>
      <c r="P31" s="8"/>
      <c r="Q31" s="8"/>
      <c r="R31" s="8"/>
    </row>
    <row r="32" spans="1:18" ht="36" customHeight="1">
      <c r="A32" s="24" t="s">
        <v>48</v>
      </c>
      <c r="B32" s="24"/>
      <c r="C32" s="24"/>
      <c r="D32" s="24"/>
      <c r="E32" s="24"/>
      <c r="F32" s="1"/>
      <c r="G32" s="12"/>
      <c r="H32" s="1"/>
      <c r="I32" s="1"/>
      <c r="L32" s="8"/>
      <c r="M32" s="8"/>
      <c r="N32" s="8"/>
      <c r="O32" s="8"/>
      <c r="P32" s="8"/>
      <c r="Q32" s="8"/>
      <c r="R32" s="8"/>
    </row>
    <row r="33" spans="1:18">
      <c r="A33" s="23"/>
      <c r="B33" s="23"/>
      <c r="C33" s="23"/>
      <c r="D33" s="23"/>
      <c r="E33" s="23"/>
      <c r="F33" s="1"/>
      <c r="G33" s="13"/>
      <c r="H33" s="1"/>
      <c r="I33" s="1"/>
      <c r="L33" s="8"/>
      <c r="M33" s="8"/>
      <c r="N33" s="8"/>
      <c r="O33" s="8"/>
      <c r="P33" s="8"/>
      <c r="Q33" s="8"/>
      <c r="R33" s="8"/>
    </row>
    <row r="34" spans="1:18">
      <c r="A34" s="1" t="s">
        <v>9</v>
      </c>
      <c r="B34" s="1"/>
      <c r="C34" s="1"/>
      <c r="D34" s="1"/>
      <c r="E34" s="1"/>
      <c r="F34" s="12"/>
      <c r="G34" s="12">
        <v>14500</v>
      </c>
      <c r="H34" s="1"/>
      <c r="I34" s="1"/>
    </row>
    <row r="35" spans="1:18">
      <c r="A35" s="1"/>
      <c r="B35" s="1"/>
      <c r="C35" s="1"/>
      <c r="D35" s="1"/>
      <c r="E35" s="1"/>
      <c r="F35" s="1"/>
      <c r="G35" s="12"/>
      <c r="H35" s="1"/>
      <c r="I35" s="1"/>
    </row>
    <row r="36" spans="1:18" ht="12.6" customHeight="1">
      <c r="A36" s="27" t="str">
        <f>+IF(M3=1,O4,IF(M3=2,O5,IF(M3=3,O6,"ERROR")))</f>
        <v>IVA 21%</v>
      </c>
      <c r="B36" s="27"/>
      <c r="C36" s="27"/>
      <c r="D36" s="27"/>
      <c r="E36" s="27"/>
      <c r="F36" s="27"/>
      <c r="G36" s="18">
        <f>+IF(A36=O4,G34*P4,"")</f>
        <v>3045</v>
      </c>
      <c r="H36" s="1"/>
      <c r="I36" s="1"/>
    </row>
    <row r="37" spans="1:18">
      <c r="A37" s="1"/>
      <c r="B37" s="1"/>
      <c r="C37" s="1"/>
      <c r="D37" s="1"/>
      <c r="E37" s="1"/>
      <c r="F37" s="1"/>
      <c r="G37" s="6"/>
      <c r="H37" s="1"/>
      <c r="I37" s="1"/>
    </row>
    <row r="38" spans="1:18">
      <c r="A38" s="6" t="s">
        <v>8</v>
      </c>
      <c r="B38" s="6"/>
      <c r="C38" s="6"/>
      <c r="D38" s="6"/>
      <c r="E38" s="6"/>
      <c r="F38" s="5"/>
      <c r="G38" s="14">
        <f>SUM(G34:G36)</f>
        <v>17545</v>
      </c>
      <c r="H38" s="6"/>
      <c r="I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</row>
    <row r="42" spans="1:18">
      <c r="A42" s="21" t="s">
        <v>18</v>
      </c>
      <c r="B42" s="22"/>
      <c r="C42" s="21"/>
      <c r="D42" s="21"/>
      <c r="E42" s="21"/>
      <c r="F42" s="21"/>
      <c r="G42" s="21"/>
      <c r="H42" s="1"/>
      <c r="I42" s="1"/>
    </row>
    <row r="43" spans="1:18">
      <c r="A43" s="21" t="str">
        <f>N18</f>
        <v>Bonifico 60 gg d.f.f.m.</v>
      </c>
      <c r="B43" s="22"/>
      <c r="C43" s="21"/>
      <c r="D43" s="21"/>
      <c r="E43" s="21"/>
      <c r="F43" s="21"/>
      <c r="G43" s="21"/>
      <c r="H43" s="1"/>
      <c r="I43" s="1"/>
    </row>
    <row r="44" spans="1:18">
      <c r="A44" s="21"/>
      <c r="B44" s="21"/>
      <c r="C44" s="21"/>
      <c r="D44" s="21"/>
      <c r="E44" s="21"/>
      <c r="F44" s="21"/>
      <c r="G44" s="21"/>
      <c r="H44" s="1"/>
      <c r="I44" s="1"/>
    </row>
    <row r="45" spans="1:18">
      <c r="A45" s="21" t="s">
        <v>20</v>
      </c>
      <c r="B45" s="21"/>
      <c r="C45" s="21"/>
      <c r="D45" s="21"/>
      <c r="E45" s="21"/>
      <c r="F45" s="21"/>
      <c r="G45" s="21"/>
      <c r="H45" s="1"/>
      <c r="I45" s="1"/>
    </row>
    <row r="46" spans="1:18" ht="29.25" customHeight="1">
      <c r="A46" s="26" t="s">
        <v>30</v>
      </c>
      <c r="B46" s="26"/>
      <c r="C46" s="26"/>
      <c r="D46" s="26"/>
      <c r="E46" s="26"/>
      <c r="F46" s="26"/>
      <c r="G46" s="26"/>
      <c r="H46" s="1"/>
      <c r="I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</sheetData>
  <mergeCells count="11">
    <mergeCell ref="A29:E29"/>
    <mergeCell ref="A6:H6"/>
    <mergeCell ref="A46:G46"/>
    <mergeCell ref="A36:F36"/>
    <mergeCell ref="A10:H10"/>
    <mergeCell ref="A7:H7"/>
    <mergeCell ref="A8:H8"/>
    <mergeCell ref="A9:H9"/>
    <mergeCell ref="A30:E30"/>
    <mergeCell ref="A31:E31"/>
    <mergeCell ref="A32:E32"/>
  </mergeCells>
  <dataValidations count="1">
    <dataValidation type="list" allowBlank="1" showInputMessage="1" showErrorMessage="1" sqref="A46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2012-10-05T14:52:56Z</cp:lastPrinted>
  <dcterms:created xsi:type="dcterms:W3CDTF">2012-03-27T15:21:19Z</dcterms:created>
  <dcterms:modified xsi:type="dcterms:W3CDTF">2012-10-05T14:55:03Z</dcterms:modified>
</cp:coreProperties>
</file>