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A41" i="1"/>
  <c r="G30"/>
  <c r="G32" l="1"/>
  <c r="A34" l="1"/>
  <c r="G34" l="1"/>
  <c r="G36" s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<sst xmlns="http://schemas.openxmlformats.org/spreadsheetml/2006/main" count="47" uniqueCount="46">
  <si>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</si>
  <si>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</si>
  <si>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</si>
  <si>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</si>
  <si>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</si>
  <si>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</si>
  <si>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</si>
  <si>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</si>
  <si>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</si>
  <si>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</si>
  <si>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</si>
  <si>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</si>
  <si>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</si>
  <si>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</si>
  <si>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</si>
  <si>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</si>
  <si>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</si>
  <si>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</si>
  <si>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</si>
  <si>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</si>
  <si>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</si>
  <si>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</si>
  <si>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</si>
  <si>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</si>
  <si>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</si>
  <si>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</si>
  <si>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</si>
  <si>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</si>
  <si>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</si>
  <si>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</si>
  <si>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</si>
  <si>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</si>
  <si>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</si>
  <si>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</si>
  <si>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</si>
  <si>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</si>
  <si>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31/07/2012</t>
  </si>
  <si>
    <t xml:space="preserve">Via M. Piaggio 1 </t>
  </si>
  <si>
    <t>16122 - Genova (IT)</t>
  </si>
  <si>
    <t>627150105</t>
  </si>
  <si>
    <t>Rif. VS. Ordine n. GA1413.11</t>
  </si>
  <si>
    <t xml:space="preserve">       NS. Offerta n. 20111206.237-1.IR</t>
  </si>
  <si>
    <t>Servizi in ambito di Information Security per RSA Group</t>
  </si>
  <si>
    <t>Fattura n. 099/2012</t>
  </si>
  <si>
    <t>RSA Assicurazioni</t>
  </si>
  <si>
    <t>Sun Insurance Office Ltd.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</si>
</sst>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49" fontId="6" fillId="2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3" zoomScaleNormal="100" workbookViewId="0">
      <selection activeCell="A17" sqref="A17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8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44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45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37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 t="s">
        <v>38</v>
      </c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/>
      <c r="G18" s="6"/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3" t="s">
        <v>39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36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43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40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 t="s">
        <v>42</v>
      </c>
      <c r="B30" s="20"/>
      <c r="C30" s="20"/>
      <c r="D30" s="20"/>
      <c r="E30" s="20"/>
      <c r="F30" s="1"/>
      <c r="G30" s="12">
        <f>11000</f>
        <v>11000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0"/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SUM(G30:G31)</f>
        <v>11000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0" t="str">
        <f>+IF(M3=1,O4,IF(M3=2,O5,IF(M3=3,O6,"ERROR")))</f>
        <v>IVA 21%</v>
      </c>
      <c r="B34" s="20"/>
      <c r="C34" s="20"/>
      <c r="D34" s="20"/>
      <c r="E34" s="20"/>
      <c r="F34" s="20"/>
      <c r="G34" s="18">
        <f>+IF(A34=O4,G32*P4,"")</f>
        <v>2310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13310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18</v>
      </c>
      <c r="C40" s="1"/>
      <c r="D40" s="1"/>
      <c r="E40" s="1"/>
      <c r="F40" s="1"/>
      <c r="G40" s="1"/>
      <c r="H40" s="1"/>
      <c r="I40" s="1"/>
    </row>
    <row r="41" spans="1:9">
      <c r="A41" s="1" t="str">
        <f>N18</f>
        <v>Bonifico 60 gg d.f.f.m.</v>
      </c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20</v>
      </c>
      <c r="B43" s="1"/>
      <c r="C43" s="1"/>
      <c r="D43" s="1"/>
      <c r="E43" s="1"/>
      <c r="F43" s="1"/>
      <c r="G43" s="1"/>
      <c r="H43" s="1"/>
      <c r="I43" s="1"/>
    </row>
    <row r="44" spans="1:9" ht="29.25" customHeight="1">
      <c r="A44" s="22" t="s">
        <v>30</v>
      </c>
      <c r="B44" s="22"/>
      <c r="C44" s="22"/>
      <c r="D44" s="22"/>
      <c r="E44" s="22"/>
      <c r="F44" s="22"/>
      <c r="G44" s="22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31:E31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HT_Gianluca_Piani</cp:lastModifiedBy>
  <cp:lastPrinted>2012-07-27T11:07:10Z</cp:lastPrinted>
  <dcterms:created xsi:type="dcterms:W3CDTF">2012-03-27T15:21:19Z</dcterms:created>
  <dcterms:modified xsi:type="dcterms:W3CDTF">2012-07-27T11:07:31Z</dcterms:modified>
</cp:coreProperties>
</file>