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/>
  <c r="G34" s="1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<sst xmlns="http://schemas.openxmlformats.org/spreadsheetml/2006/main" count="50" uniqueCount="48">
  <si>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</si>
  <si>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</si>
  <si>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</si>
  <si>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</si>
  <si>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</si>
  <si>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</si>
  <si>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</si>
  <si>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</si>
  <si>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</si>
  <si>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</si>
  <si>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</si>
  <si>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</si>
  <si>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</si>
  <si>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</si>
  <si>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</si>
  <si>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</si>
  <si>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</si>
  <si>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</si>
  <si>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</si>
  <si>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</si>
  <si>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</si>
  <si>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</si>
  <si>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</si>
  <si>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</si>
  <si>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</si>
  <si>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</si>
  <si>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</si>
  <si>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</si>
  <si>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</si>
  <si>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</si>
  <si>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</si>
  <si>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</si>
  <si>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</si>
  <si>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</si>
  <si>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</si>
  <si>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</si>
  <si>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Viale Certosa, 220</t>
  </si>
  <si>
    <t>20156 Milano (MI)</t>
  </si>
  <si>
    <t>07062920967</t>
  </si>
  <si>
    <t>BB 90 gg D.F.F.M.</t>
  </si>
  <si>
    <t>Asystel S.p.A.</t>
  </si>
  <si>
    <t>P. IVA/C.F.</t>
  </si>
  <si>
    <t>Fattura n. 067/2012</t>
  </si>
  <si>
    <t>Milano, 30/06/2012</t>
  </si>
  <si>
    <t>Rif. VS. Ordine n. B05388</t>
  </si>
  <si>
    <t xml:space="preserve">        NS. Offerta n. 20120323.047-1.IR</t>
  </si>
  <si>
    <t>Cliente Avenance Italia SpA</t>
  </si>
  <si>
    <t>Servizi professionali per soluzione Firewall Palo Alto Networks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</si>
</sst>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/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372745</xdr:colOff>
      <xdr:row>1</xdr:row>
      <xdr:rowOff>88900</xdr:rowOff>
    </xdr:from>
    <xdr:to>
      <xdr:col>6</xdr:col>
      <xdr:colOff>681863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8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6" zoomScaleNormal="100" workbookViewId="0">
      <selection activeCell="E35" sqref="E35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28515625" style="3" customWidth="1"/>
    <col min="6" max="6" width="11" style="3" bestFit="1" customWidth="1"/>
    <col min="7" max="7" width="29.5703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1.25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6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19" t="s">
        <v>0</v>
      </c>
      <c r="B6" s="19"/>
      <c r="C6" s="19"/>
      <c r="D6" s="19"/>
      <c r="E6" s="19"/>
      <c r="F6" s="19"/>
      <c r="G6" s="19"/>
      <c r="H6" s="19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19" t="s">
        <v>1</v>
      </c>
      <c r="B7" s="19"/>
      <c r="C7" s="19"/>
      <c r="D7" s="19"/>
      <c r="E7" s="19"/>
      <c r="F7" s="19"/>
      <c r="G7" s="19"/>
      <c r="H7" s="19"/>
      <c r="I7" s="1"/>
      <c r="L7" s="8"/>
      <c r="M7" s="8"/>
      <c r="N7" s="8"/>
      <c r="O7" s="8"/>
      <c r="P7" s="8"/>
      <c r="Q7" s="8"/>
      <c r="R7" s="8"/>
    </row>
    <row r="8" spans="1:18">
      <c r="A8" s="19" t="s">
        <v>2</v>
      </c>
      <c r="B8" s="19"/>
      <c r="C8" s="19"/>
      <c r="D8" s="19"/>
      <c r="E8" s="19"/>
      <c r="F8" s="19"/>
      <c r="G8" s="19"/>
      <c r="H8" s="19"/>
      <c r="I8" s="1"/>
      <c r="L8" s="8"/>
      <c r="M8" s="8"/>
      <c r="N8" s="8"/>
      <c r="O8" s="8"/>
      <c r="P8" s="8"/>
      <c r="Q8" s="8"/>
      <c r="R8" s="8"/>
    </row>
    <row r="9" spans="1:18">
      <c r="A9" s="19" t="s">
        <v>3</v>
      </c>
      <c r="B9" s="19"/>
      <c r="C9" s="19"/>
      <c r="D9" s="19"/>
      <c r="E9" s="19"/>
      <c r="F9" s="19"/>
      <c r="G9" s="19"/>
      <c r="H9" s="19"/>
      <c r="I9" s="1"/>
      <c r="L9" s="8"/>
      <c r="M9" s="8"/>
      <c r="N9" s="8"/>
      <c r="O9" s="8"/>
      <c r="P9" s="8"/>
      <c r="Q9" s="8"/>
      <c r="R9" s="8"/>
    </row>
    <row r="10" spans="1:18">
      <c r="A10" s="19" t="s">
        <v>4</v>
      </c>
      <c r="B10" s="19"/>
      <c r="C10" s="19"/>
      <c r="D10" s="19"/>
      <c r="E10" s="19"/>
      <c r="F10" s="19"/>
      <c r="G10" s="19"/>
      <c r="H10" s="19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40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36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37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41</v>
      </c>
      <c r="G20" s="13" t="s">
        <v>38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3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43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6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8" t="s">
        <v>46</v>
      </c>
      <c r="B29" s="18"/>
      <c r="C29" s="18"/>
      <c r="D29" s="18"/>
      <c r="E29" s="18"/>
      <c r="F29" s="1"/>
      <c r="G29" s="12">
        <v>8000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8" t="s">
        <v>47</v>
      </c>
      <c r="B30" s="18"/>
      <c r="C30" s="18"/>
      <c r="D30" s="18"/>
      <c r="E30" s="18"/>
      <c r="F30" s="1"/>
      <c r="G30" s="12"/>
      <c r="H30" s="1"/>
      <c r="I30" s="1"/>
    </row>
    <row r="31" spans="1:18">
      <c r="A31" s="17"/>
      <c r="B31" s="17"/>
      <c r="C31" s="17"/>
      <c r="D31" s="17"/>
      <c r="E31" s="17"/>
      <c r="F31" s="1"/>
      <c r="G31" s="12"/>
      <c r="H31" s="1"/>
      <c r="I31" s="1"/>
    </row>
    <row r="32" spans="1:18">
      <c r="A32" s="1" t="s">
        <v>8</v>
      </c>
      <c r="B32" s="1"/>
      <c r="C32" s="1"/>
      <c r="D32" s="1"/>
      <c r="E32" s="1"/>
      <c r="F32" s="1"/>
      <c r="G32" s="12">
        <f>SUM(G29:G30)</f>
        <v>8000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18" t="str">
        <f>+IF(M3=1,O4,IF(M3=2,O5,IF(M3=3,O6,"ERROR")))</f>
        <v>IVA 21%</v>
      </c>
      <c r="B34" s="18"/>
      <c r="C34" s="18"/>
      <c r="D34" s="18"/>
      <c r="E34" s="18"/>
      <c r="F34" s="18"/>
      <c r="G34" s="14">
        <f>+IF(A34=O4,G32*P4,"")</f>
        <v>1680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7</v>
      </c>
      <c r="B36" s="6"/>
      <c r="C36" s="6"/>
      <c r="D36" s="6"/>
      <c r="E36" s="6"/>
      <c r="F36" s="5"/>
      <c r="G36" s="15">
        <f>SUM(G32:G34)</f>
        <v>9680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">
        <v>39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 ht="18.75" customHeight="1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8.5" customHeight="1">
      <c r="A44" s="20" t="s">
        <v>30</v>
      </c>
      <c r="B44" s="20"/>
      <c r="C44" s="20"/>
      <c r="D44" s="20"/>
      <c r="E44" s="20"/>
      <c r="F44" s="20"/>
      <c r="G44" s="20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2012-06-08T15:05:01Z</cp:lastPrinted>
  <dcterms:created xsi:type="dcterms:W3CDTF">2012-03-27T15:21:19Z</dcterms:created>
  <dcterms:modified xsi:type="dcterms:W3CDTF">2012-07-05T13:09:33Z</dcterms:modified>
</cp:coreProperties>
</file>