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7400" windowHeight="11955"/>
  </bookViews>
  <sheets>
    <sheet name="Costo Azienda Dipendenti" sheetId="12" r:id="rId1"/>
    <sheet name="Totale X Mese" sheetId="11" r:id="rId2"/>
    <sheet name="Totale Mese_draft" sheetId="10" state="hidden" r:id="rId3"/>
    <sheet name="Alor" sheetId="1" r:id="rId4"/>
    <sheet name="Alfredo P" sheetId="2" r:id="rId5"/>
    <sheet name="Fabio B." sheetId="4" r:id="rId6"/>
    <sheet name="Chiodo" sheetId="5" r:id="rId7"/>
    <sheet name="Thomas" sheetId="6" r:id="rId8"/>
    <sheet name="Naga" sheetId="7" r:id="rId9"/>
    <sheet name="Daniele" sheetId="8" r:id="rId10"/>
    <sheet name="Que" sheetId="9" r:id="rId11"/>
    <sheet name="Bruno" sheetId="13" r:id="rId12"/>
    <sheet name="Fabrizio" sheetId="14" r:id="rId13"/>
  </sheets>
  <calcPr calcId="125725"/>
</workbook>
</file>

<file path=xl/calcChain.xml><?xml version="1.0" encoding="utf-8"?>
<calcChain xmlns="http://schemas.openxmlformats.org/spreadsheetml/2006/main">
  <c r="C22" i="12"/>
  <c r="C21" l="1"/>
  <c r="B21"/>
  <c r="F21" l="1"/>
  <c r="G21" s="1"/>
  <c r="F20"/>
  <c r="G20" s="1"/>
  <c r="F19"/>
  <c r="G19" s="1"/>
  <c r="E112" i="11" l="1"/>
  <c r="D112"/>
  <c r="C112"/>
  <c r="B112"/>
  <c r="E111"/>
  <c r="D111"/>
  <c r="C111"/>
  <c r="B111"/>
  <c r="E110"/>
  <c r="D110"/>
  <c r="C110"/>
  <c r="B110"/>
  <c r="E109"/>
  <c r="D109"/>
  <c r="C109"/>
  <c r="B109"/>
  <c r="E108"/>
  <c r="D108"/>
  <c r="C108"/>
  <c r="B108"/>
  <c r="E107"/>
  <c r="D107"/>
  <c r="C107"/>
  <c r="B107"/>
  <c r="E104"/>
  <c r="D104"/>
  <c r="C104"/>
  <c r="B104"/>
  <c r="E103"/>
  <c r="D103"/>
  <c r="C103"/>
  <c r="B103"/>
  <c r="E102"/>
  <c r="D102"/>
  <c r="C102"/>
  <c r="B102"/>
  <c r="E101"/>
  <c r="D101"/>
  <c r="C101"/>
  <c r="B101"/>
  <c r="E100"/>
  <c r="D100"/>
  <c r="C100"/>
  <c r="B100"/>
  <c r="E99"/>
  <c r="D99"/>
  <c r="C99"/>
  <c r="B99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B40"/>
  <c r="B39"/>
  <c r="B38"/>
  <c r="B37"/>
  <c r="B36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B35"/>
  <c r="B32"/>
  <c r="F32" s="1"/>
  <c r="B31"/>
  <c r="B30"/>
  <c r="B29"/>
  <c r="F29" s="1"/>
  <c r="B28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B27"/>
  <c r="F27" s="1"/>
  <c r="C23"/>
  <c r="E24"/>
  <c r="D24"/>
  <c r="C24"/>
  <c r="B24"/>
  <c r="F24" s="1"/>
  <c r="E23"/>
  <c r="D23"/>
  <c r="B23"/>
  <c r="E22"/>
  <c r="D22"/>
  <c r="C22"/>
  <c r="B22"/>
  <c r="E21"/>
  <c r="D21"/>
  <c r="C21"/>
  <c r="B21"/>
  <c r="E20"/>
  <c r="D20"/>
  <c r="C20"/>
  <c r="B20"/>
  <c r="E19"/>
  <c r="D19"/>
  <c r="C19"/>
  <c r="B19"/>
  <c r="F19" s="1"/>
  <c r="F112" i="14"/>
  <c r="F111"/>
  <c r="F110"/>
  <c r="F109"/>
  <c r="F108"/>
  <c r="F107"/>
  <c r="F113" s="1"/>
  <c r="F104"/>
  <c r="F103"/>
  <c r="F102"/>
  <c r="F101"/>
  <c r="F100"/>
  <c r="F99"/>
  <c r="F105" s="1"/>
  <c r="F96"/>
  <c r="F95"/>
  <c r="F94"/>
  <c r="F93"/>
  <c r="F92"/>
  <c r="F91"/>
  <c r="F97" s="1"/>
  <c r="F88"/>
  <c r="F87"/>
  <c r="F86"/>
  <c r="F85"/>
  <c r="F84"/>
  <c r="F83"/>
  <c r="F89" s="1"/>
  <c r="F80"/>
  <c r="F79"/>
  <c r="F78"/>
  <c r="F77"/>
  <c r="F76"/>
  <c r="F75"/>
  <c r="F81" s="1"/>
  <c r="F72"/>
  <c r="F71"/>
  <c r="F70"/>
  <c r="F69"/>
  <c r="F68"/>
  <c r="F67"/>
  <c r="F73" s="1"/>
  <c r="F64"/>
  <c r="F63"/>
  <c r="F62"/>
  <c r="F61"/>
  <c r="F60"/>
  <c r="F59"/>
  <c r="F65" s="1"/>
  <c r="F56"/>
  <c r="F55"/>
  <c r="F54"/>
  <c r="F53"/>
  <c r="F52"/>
  <c r="F51"/>
  <c r="F57" s="1"/>
  <c r="F48"/>
  <c r="F47"/>
  <c r="F46"/>
  <c r="F45"/>
  <c r="F44"/>
  <c r="F43"/>
  <c r="F49" s="1"/>
  <c r="F40"/>
  <c r="F39"/>
  <c r="F38"/>
  <c r="F37"/>
  <c r="F36"/>
  <c r="F35"/>
  <c r="F41" s="1"/>
  <c r="F32"/>
  <c r="F31"/>
  <c r="F30"/>
  <c r="F29"/>
  <c r="F28"/>
  <c r="F27"/>
  <c r="F33" s="1"/>
  <c r="F24"/>
  <c r="F23"/>
  <c r="B13" s="1"/>
  <c r="F22"/>
  <c r="F21"/>
  <c r="B11" s="1"/>
  <c r="F20"/>
  <c r="F19"/>
  <c r="F25" s="1"/>
  <c r="B14"/>
  <c r="B12"/>
  <c r="B10"/>
  <c r="F112" i="13"/>
  <c r="F111"/>
  <c r="F110"/>
  <c r="F109"/>
  <c r="F108"/>
  <c r="F107"/>
  <c r="F104"/>
  <c r="F103"/>
  <c r="F102"/>
  <c r="F101"/>
  <c r="F100"/>
  <c r="F99"/>
  <c r="F96"/>
  <c r="F95"/>
  <c r="F94"/>
  <c r="F93"/>
  <c r="F92"/>
  <c r="F91"/>
  <c r="F88"/>
  <c r="F87"/>
  <c r="F86"/>
  <c r="F85"/>
  <c r="F84"/>
  <c r="F83"/>
  <c r="F80"/>
  <c r="F79"/>
  <c r="F78"/>
  <c r="F77"/>
  <c r="F76"/>
  <c r="F75"/>
  <c r="F72"/>
  <c r="F71"/>
  <c r="F70"/>
  <c r="F69"/>
  <c r="F68"/>
  <c r="F67"/>
  <c r="F64"/>
  <c r="F63"/>
  <c r="F62"/>
  <c r="F61"/>
  <c r="F60"/>
  <c r="F59"/>
  <c r="F56"/>
  <c r="F55"/>
  <c r="F54"/>
  <c r="F53"/>
  <c r="F52"/>
  <c r="F51"/>
  <c r="F48"/>
  <c r="F47"/>
  <c r="F46"/>
  <c r="F45"/>
  <c r="F44"/>
  <c r="F43"/>
  <c r="F40"/>
  <c r="F39"/>
  <c r="F38"/>
  <c r="F37"/>
  <c r="F36"/>
  <c r="F35"/>
  <c r="F32"/>
  <c r="F31"/>
  <c r="F30"/>
  <c r="F29"/>
  <c r="F28"/>
  <c r="F27"/>
  <c r="F24"/>
  <c r="F23"/>
  <c r="F22"/>
  <c r="F21"/>
  <c r="F20"/>
  <c r="F19"/>
  <c r="B14"/>
  <c r="B13"/>
  <c r="B12"/>
  <c r="B11"/>
  <c r="B10"/>
  <c r="R4" i="11"/>
  <c r="Q4"/>
  <c r="P4"/>
  <c r="O4"/>
  <c r="N4"/>
  <c r="M4"/>
  <c r="L4"/>
  <c r="K4"/>
  <c r="J4"/>
  <c r="I4"/>
  <c r="H4"/>
  <c r="G4"/>
  <c r="F25" i="13" l="1"/>
  <c r="F41"/>
  <c r="F49"/>
  <c r="F57"/>
  <c r="F65"/>
  <c r="F73"/>
  <c r="F81"/>
  <c r="F89"/>
  <c r="F97"/>
  <c r="F105"/>
  <c r="F113"/>
  <c r="B9" i="14"/>
  <c r="B9" i="13"/>
  <c r="F33"/>
  <c r="I16" i="11" l="1"/>
  <c r="J16" s="1"/>
  <c r="B15" i="13"/>
  <c r="I17" i="11"/>
  <c r="J17" s="1"/>
  <c r="K17" s="1"/>
  <c r="B15" i="14"/>
  <c r="F17" i="12"/>
  <c r="G17" s="1"/>
  <c r="F15"/>
  <c r="G15" s="1"/>
  <c r="F13"/>
  <c r="G13" s="1"/>
  <c r="F11"/>
  <c r="G11" s="1"/>
  <c r="F18"/>
  <c r="G18" s="1"/>
  <c r="K16" i="11" l="1"/>
  <c r="F12" i="12"/>
  <c r="G12" s="1"/>
  <c r="F14"/>
  <c r="G14" s="1"/>
  <c r="F16"/>
  <c r="G16" s="1"/>
  <c r="F103" i="11" l="1"/>
  <c r="F101"/>
  <c r="F99"/>
  <c r="F72"/>
  <c r="F70"/>
  <c r="F68"/>
  <c r="F47"/>
  <c r="F45"/>
  <c r="F112"/>
  <c r="F111"/>
  <c r="F110"/>
  <c r="F109"/>
  <c r="F108"/>
  <c r="F107"/>
  <c r="F113" s="1"/>
  <c r="F104"/>
  <c r="F102"/>
  <c r="F100"/>
  <c r="F96"/>
  <c r="F95"/>
  <c r="F94"/>
  <c r="F93"/>
  <c r="F92"/>
  <c r="F91"/>
  <c r="F88"/>
  <c r="F87"/>
  <c r="F86"/>
  <c r="F85"/>
  <c r="F84"/>
  <c r="F83"/>
  <c r="F80"/>
  <c r="F79"/>
  <c r="F78"/>
  <c r="F77"/>
  <c r="F76"/>
  <c r="F75"/>
  <c r="F71"/>
  <c r="F69"/>
  <c r="F67"/>
  <c r="F64"/>
  <c r="F63"/>
  <c r="F62"/>
  <c r="F61"/>
  <c r="F60"/>
  <c r="F59"/>
  <c r="F56"/>
  <c r="F55"/>
  <c r="F54"/>
  <c r="F53"/>
  <c r="F52"/>
  <c r="F51"/>
  <c r="F48"/>
  <c r="F46"/>
  <c r="F44"/>
  <c r="F43"/>
  <c r="F40"/>
  <c r="B14" s="1"/>
  <c r="F39"/>
  <c r="F38"/>
  <c r="F37"/>
  <c r="F36"/>
  <c r="F35"/>
  <c r="B9" s="1"/>
  <c r="F31"/>
  <c r="F30"/>
  <c r="F28"/>
  <c r="F33" s="1"/>
  <c r="F23"/>
  <c r="F22"/>
  <c r="B12" s="1"/>
  <c r="F21"/>
  <c r="F20"/>
  <c r="F129" i="10"/>
  <c r="F128"/>
  <c r="F127"/>
  <c r="F126"/>
  <c r="F125"/>
  <c r="F124"/>
  <c r="F119"/>
  <c r="F118"/>
  <c r="F117"/>
  <c r="F116"/>
  <c r="F115"/>
  <c r="F114"/>
  <c r="F108"/>
  <c r="F107"/>
  <c r="F106"/>
  <c r="F105"/>
  <c r="F104"/>
  <c r="F103"/>
  <c r="F98"/>
  <c r="F97"/>
  <c r="F96"/>
  <c r="F95"/>
  <c r="F94"/>
  <c r="F93"/>
  <c r="F88"/>
  <c r="F87"/>
  <c r="F86"/>
  <c r="F85"/>
  <c r="F84"/>
  <c r="F83"/>
  <c r="F77"/>
  <c r="F76"/>
  <c r="F75"/>
  <c r="F74"/>
  <c r="F73"/>
  <c r="F72"/>
  <c r="F66"/>
  <c r="F65"/>
  <c r="F64"/>
  <c r="F63"/>
  <c r="F62"/>
  <c r="F61"/>
  <c r="F56"/>
  <c r="F55"/>
  <c r="F54"/>
  <c r="F53"/>
  <c r="F52"/>
  <c r="F51"/>
  <c r="F45"/>
  <c r="F44"/>
  <c r="F43"/>
  <c r="F42"/>
  <c r="F41"/>
  <c r="F40"/>
  <c r="F34"/>
  <c r="F33"/>
  <c r="F32"/>
  <c r="F31"/>
  <c r="F30"/>
  <c r="F29"/>
  <c r="F24"/>
  <c r="F23"/>
  <c r="F22"/>
  <c r="F21"/>
  <c r="F20"/>
  <c r="F19"/>
  <c r="F14"/>
  <c r="F13"/>
  <c r="F12"/>
  <c r="F11"/>
  <c r="F10"/>
  <c r="F9"/>
  <c r="F112" i="9"/>
  <c r="F111"/>
  <c r="F110"/>
  <c r="F109"/>
  <c r="F108"/>
  <c r="F107"/>
  <c r="F113" s="1"/>
  <c r="F104"/>
  <c r="F103"/>
  <c r="F102"/>
  <c r="F101"/>
  <c r="F100"/>
  <c r="F99"/>
  <c r="F105" s="1"/>
  <c r="F96"/>
  <c r="F95"/>
  <c r="F94"/>
  <c r="F93"/>
  <c r="F92"/>
  <c r="F91"/>
  <c r="F97" s="1"/>
  <c r="F88"/>
  <c r="F87"/>
  <c r="F86"/>
  <c r="F85"/>
  <c r="F84"/>
  <c r="F83"/>
  <c r="F89" s="1"/>
  <c r="F80"/>
  <c r="F79"/>
  <c r="F78"/>
  <c r="F77"/>
  <c r="F76"/>
  <c r="F75"/>
  <c r="F72"/>
  <c r="F71"/>
  <c r="F70"/>
  <c r="F69"/>
  <c r="F68"/>
  <c r="F67"/>
  <c r="F64"/>
  <c r="F63"/>
  <c r="F62"/>
  <c r="F61"/>
  <c r="F60"/>
  <c r="F59"/>
  <c r="F65" s="1"/>
  <c r="F56"/>
  <c r="F55"/>
  <c r="F54"/>
  <c r="F53"/>
  <c r="F52"/>
  <c r="F51"/>
  <c r="F57" s="1"/>
  <c r="F48"/>
  <c r="F47"/>
  <c r="F46"/>
  <c r="F45"/>
  <c r="F44"/>
  <c r="F43"/>
  <c r="F49" s="1"/>
  <c r="F40"/>
  <c r="F39"/>
  <c r="F38"/>
  <c r="F37"/>
  <c r="F36"/>
  <c r="F35"/>
  <c r="F32"/>
  <c r="F31"/>
  <c r="F30"/>
  <c r="F29"/>
  <c r="F28"/>
  <c r="F27"/>
  <c r="F33" s="1"/>
  <c r="F24"/>
  <c r="F23"/>
  <c r="F22"/>
  <c r="F21"/>
  <c r="F20"/>
  <c r="F19"/>
  <c r="F25" s="1"/>
  <c r="B14"/>
  <c r="B13"/>
  <c r="B12"/>
  <c r="B11"/>
  <c r="B10"/>
  <c r="B9"/>
  <c r="F112" i="8"/>
  <c r="F111"/>
  <c r="F110"/>
  <c r="F109"/>
  <c r="F108"/>
  <c r="F107"/>
  <c r="F113" s="1"/>
  <c r="F104"/>
  <c r="F103"/>
  <c r="F102"/>
  <c r="F101"/>
  <c r="F100"/>
  <c r="F99"/>
  <c r="F105" s="1"/>
  <c r="F96"/>
  <c r="F95"/>
  <c r="F94"/>
  <c r="F93"/>
  <c r="F92"/>
  <c r="F91"/>
  <c r="F97" s="1"/>
  <c r="F88"/>
  <c r="F87"/>
  <c r="F86"/>
  <c r="F85"/>
  <c r="F84"/>
  <c r="F83"/>
  <c r="F80"/>
  <c r="F79"/>
  <c r="F78"/>
  <c r="F77"/>
  <c r="F76"/>
  <c r="F75"/>
  <c r="F81" s="1"/>
  <c r="F72"/>
  <c r="F71"/>
  <c r="F70"/>
  <c r="F69"/>
  <c r="F68"/>
  <c r="F67"/>
  <c r="F64"/>
  <c r="F63"/>
  <c r="F62"/>
  <c r="F61"/>
  <c r="F60"/>
  <c r="F59"/>
  <c r="F65" s="1"/>
  <c r="F56"/>
  <c r="F55"/>
  <c r="F54"/>
  <c r="F53"/>
  <c r="F52"/>
  <c r="F51"/>
  <c r="F57" s="1"/>
  <c r="F48"/>
  <c r="F47"/>
  <c r="F46"/>
  <c r="F45"/>
  <c r="F44"/>
  <c r="F43"/>
  <c r="F49" s="1"/>
  <c r="F40"/>
  <c r="F39"/>
  <c r="F38"/>
  <c r="F37"/>
  <c r="F36"/>
  <c r="F35"/>
  <c r="F41" s="1"/>
  <c r="F32"/>
  <c r="F31"/>
  <c r="F30"/>
  <c r="F29"/>
  <c r="F28"/>
  <c r="F27"/>
  <c r="F33" s="1"/>
  <c r="F24"/>
  <c r="B14" s="1"/>
  <c r="F23"/>
  <c r="B13" s="1"/>
  <c r="F22"/>
  <c r="B12" s="1"/>
  <c r="F21"/>
  <c r="F20"/>
  <c r="B10" s="1"/>
  <c r="F19"/>
  <c r="B11"/>
  <c r="F112" i="7"/>
  <c r="F111"/>
  <c r="F110"/>
  <c r="F109"/>
  <c r="F108"/>
  <c r="F107"/>
  <c r="F113" s="1"/>
  <c r="F104"/>
  <c r="F103"/>
  <c r="F102"/>
  <c r="F101"/>
  <c r="F100"/>
  <c r="F99"/>
  <c r="F96"/>
  <c r="F95"/>
  <c r="F94"/>
  <c r="F93"/>
  <c r="F92"/>
  <c r="F91"/>
  <c r="F88"/>
  <c r="F87"/>
  <c r="F86"/>
  <c r="F85"/>
  <c r="F84"/>
  <c r="F83"/>
  <c r="F80"/>
  <c r="F79"/>
  <c r="F78"/>
  <c r="F77"/>
  <c r="F76"/>
  <c r="F75"/>
  <c r="F72"/>
  <c r="F71"/>
  <c r="F70"/>
  <c r="F69"/>
  <c r="F68"/>
  <c r="F67"/>
  <c r="F64"/>
  <c r="F63"/>
  <c r="F62"/>
  <c r="F61"/>
  <c r="F60"/>
  <c r="F59"/>
  <c r="F56"/>
  <c r="F55"/>
  <c r="F54"/>
  <c r="F53"/>
  <c r="F52"/>
  <c r="F51"/>
  <c r="F48"/>
  <c r="F47"/>
  <c r="F46"/>
  <c r="F45"/>
  <c r="F44"/>
  <c r="F43"/>
  <c r="F40"/>
  <c r="F39"/>
  <c r="F38"/>
  <c r="F37"/>
  <c r="F36"/>
  <c r="F35"/>
  <c r="F32"/>
  <c r="F31"/>
  <c r="F30"/>
  <c r="F29"/>
  <c r="F28"/>
  <c r="F27"/>
  <c r="F24"/>
  <c r="F23"/>
  <c r="F22"/>
  <c r="B12" s="1"/>
  <c r="F21"/>
  <c r="F20"/>
  <c r="B10" s="1"/>
  <c r="F19"/>
  <c r="B14"/>
  <c r="B11"/>
  <c r="B9"/>
  <c r="F112" i="6"/>
  <c r="F111"/>
  <c r="F110"/>
  <c r="F109"/>
  <c r="F108"/>
  <c r="F107"/>
  <c r="F113" s="1"/>
  <c r="F104"/>
  <c r="F103"/>
  <c r="F102"/>
  <c r="F101"/>
  <c r="F100"/>
  <c r="F99"/>
  <c r="F96"/>
  <c r="F95"/>
  <c r="F94"/>
  <c r="F93"/>
  <c r="F92"/>
  <c r="F91"/>
  <c r="F97" s="1"/>
  <c r="F88"/>
  <c r="F87"/>
  <c r="F86"/>
  <c r="F85"/>
  <c r="F84"/>
  <c r="F83"/>
  <c r="F89" s="1"/>
  <c r="F80"/>
  <c r="F79"/>
  <c r="F78"/>
  <c r="F77"/>
  <c r="F76"/>
  <c r="F75"/>
  <c r="F81" s="1"/>
  <c r="F72"/>
  <c r="F71"/>
  <c r="F70"/>
  <c r="F69"/>
  <c r="F68"/>
  <c r="F67"/>
  <c r="F73" s="1"/>
  <c r="F64"/>
  <c r="F63"/>
  <c r="F62"/>
  <c r="F61"/>
  <c r="F60"/>
  <c r="F59"/>
  <c r="F65" s="1"/>
  <c r="F56"/>
  <c r="F55"/>
  <c r="F54"/>
  <c r="F53"/>
  <c r="F52"/>
  <c r="F51"/>
  <c r="F57" s="1"/>
  <c r="F48"/>
  <c r="F47"/>
  <c r="F46"/>
  <c r="F45"/>
  <c r="F44"/>
  <c r="F43"/>
  <c r="F49" s="1"/>
  <c r="F40"/>
  <c r="F39"/>
  <c r="F38"/>
  <c r="F37"/>
  <c r="F36"/>
  <c r="F35"/>
  <c r="F41" s="1"/>
  <c r="F32"/>
  <c r="F31"/>
  <c r="F30"/>
  <c r="F29"/>
  <c r="F28"/>
  <c r="F27"/>
  <c r="F33" s="1"/>
  <c r="F24"/>
  <c r="F23"/>
  <c r="F22"/>
  <c r="F21"/>
  <c r="F20"/>
  <c r="F19"/>
  <c r="B14"/>
  <c r="B13"/>
  <c r="B12"/>
  <c r="B11"/>
  <c r="B10"/>
  <c r="F112" i="5"/>
  <c r="F111"/>
  <c r="F110"/>
  <c r="F109"/>
  <c r="F108"/>
  <c r="F107"/>
  <c r="F113" s="1"/>
  <c r="F104"/>
  <c r="F103"/>
  <c r="F102"/>
  <c r="F101"/>
  <c r="F100"/>
  <c r="F99"/>
  <c r="F105" s="1"/>
  <c r="F96"/>
  <c r="F95"/>
  <c r="F94"/>
  <c r="F93"/>
  <c r="F92"/>
  <c r="F91"/>
  <c r="F88"/>
  <c r="F87"/>
  <c r="F86"/>
  <c r="F85"/>
  <c r="F84"/>
  <c r="F83"/>
  <c r="F80"/>
  <c r="F79"/>
  <c r="F78"/>
  <c r="F77"/>
  <c r="F76"/>
  <c r="F75"/>
  <c r="F72"/>
  <c r="F71"/>
  <c r="F70"/>
  <c r="F69"/>
  <c r="F68"/>
  <c r="F67"/>
  <c r="F64"/>
  <c r="F63"/>
  <c r="F62"/>
  <c r="F61"/>
  <c r="F60"/>
  <c r="F59"/>
  <c r="F56"/>
  <c r="F55"/>
  <c r="F54"/>
  <c r="F53"/>
  <c r="F52"/>
  <c r="F51"/>
  <c r="F48"/>
  <c r="F47"/>
  <c r="F46"/>
  <c r="F45"/>
  <c r="F44"/>
  <c r="F43"/>
  <c r="F40"/>
  <c r="F39"/>
  <c r="F38"/>
  <c r="F37"/>
  <c r="F36"/>
  <c r="F35"/>
  <c r="F41" s="1"/>
  <c r="F32"/>
  <c r="F31"/>
  <c r="F30"/>
  <c r="F29"/>
  <c r="F28"/>
  <c r="F27"/>
  <c r="F24"/>
  <c r="F23"/>
  <c r="F22"/>
  <c r="F21"/>
  <c r="F20"/>
  <c r="F19"/>
  <c r="B9" s="1"/>
  <c r="B14"/>
  <c r="B13"/>
  <c r="B12"/>
  <c r="B11"/>
  <c r="B10"/>
  <c r="F112" i="4"/>
  <c r="F111"/>
  <c r="F110"/>
  <c r="F109"/>
  <c r="F108"/>
  <c r="F107"/>
  <c r="F104"/>
  <c r="F103"/>
  <c r="F102"/>
  <c r="F101"/>
  <c r="F100"/>
  <c r="F99"/>
  <c r="F96"/>
  <c r="F95"/>
  <c r="F94"/>
  <c r="F93"/>
  <c r="F92"/>
  <c r="F91"/>
  <c r="F88"/>
  <c r="F87"/>
  <c r="F86"/>
  <c r="F85"/>
  <c r="F84"/>
  <c r="F83"/>
  <c r="F80"/>
  <c r="F79"/>
  <c r="F78"/>
  <c r="F77"/>
  <c r="F76"/>
  <c r="F75"/>
  <c r="F72"/>
  <c r="F71"/>
  <c r="F70"/>
  <c r="F69"/>
  <c r="F68"/>
  <c r="F67"/>
  <c r="F73" s="1"/>
  <c r="F64"/>
  <c r="F63"/>
  <c r="F62"/>
  <c r="F61"/>
  <c r="F60"/>
  <c r="F59"/>
  <c r="F56"/>
  <c r="F55"/>
  <c r="F54"/>
  <c r="F53"/>
  <c r="F52"/>
  <c r="F51"/>
  <c r="F48"/>
  <c r="F47"/>
  <c r="F46"/>
  <c r="F45"/>
  <c r="F44"/>
  <c r="F43"/>
  <c r="F40"/>
  <c r="F39"/>
  <c r="F38"/>
  <c r="F37"/>
  <c r="F36"/>
  <c r="F35"/>
  <c r="F32"/>
  <c r="F31"/>
  <c r="F30"/>
  <c r="F29"/>
  <c r="F28"/>
  <c r="F27"/>
  <c r="F24"/>
  <c r="F23"/>
  <c r="F22"/>
  <c r="F21"/>
  <c r="F20"/>
  <c r="B10" s="1"/>
  <c r="F19"/>
  <c r="B14"/>
  <c r="F43" i="2"/>
  <c r="F44"/>
  <c r="F45"/>
  <c r="F46"/>
  <c r="F47"/>
  <c r="F48"/>
  <c r="F112"/>
  <c r="F111"/>
  <c r="F110"/>
  <c r="F109"/>
  <c r="F108"/>
  <c r="F107"/>
  <c r="F104"/>
  <c r="F103"/>
  <c r="F102"/>
  <c r="F101"/>
  <c r="F100"/>
  <c r="F99"/>
  <c r="F96"/>
  <c r="F95"/>
  <c r="F94"/>
  <c r="F93"/>
  <c r="F92"/>
  <c r="F91"/>
  <c r="F97" s="1"/>
  <c r="F88"/>
  <c r="F87"/>
  <c r="F86"/>
  <c r="F85"/>
  <c r="F84"/>
  <c r="F83"/>
  <c r="F80"/>
  <c r="F79"/>
  <c r="F78"/>
  <c r="F77"/>
  <c r="F76"/>
  <c r="F75"/>
  <c r="F81" s="1"/>
  <c r="F72"/>
  <c r="F71"/>
  <c r="F70"/>
  <c r="F69"/>
  <c r="F68"/>
  <c r="F67"/>
  <c r="F73" s="1"/>
  <c r="F64"/>
  <c r="F63"/>
  <c r="F62"/>
  <c r="F61"/>
  <c r="F60"/>
  <c r="F59"/>
  <c r="F65" s="1"/>
  <c r="F56"/>
  <c r="F55"/>
  <c r="F54"/>
  <c r="F53"/>
  <c r="F52"/>
  <c r="F51"/>
  <c r="F40"/>
  <c r="F39"/>
  <c r="F38"/>
  <c r="F37"/>
  <c r="F36"/>
  <c r="F35"/>
  <c r="F32"/>
  <c r="F31"/>
  <c r="F30"/>
  <c r="F29"/>
  <c r="F28"/>
  <c r="F27"/>
  <c r="F24"/>
  <c r="F23"/>
  <c r="F22"/>
  <c r="F21"/>
  <c r="F20"/>
  <c r="B10" s="1"/>
  <c r="F19"/>
  <c r="B9" s="1"/>
  <c r="B14"/>
  <c r="B13"/>
  <c r="B12"/>
  <c r="B11"/>
  <c r="B15" s="1"/>
  <c r="F22" i="1"/>
  <c r="I12" i="10" s="1"/>
  <c r="F88" i="1"/>
  <c r="F87"/>
  <c r="F86"/>
  <c r="F85"/>
  <c r="F84"/>
  <c r="F83"/>
  <c r="F80"/>
  <c r="F79"/>
  <c r="F78"/>
  <c r="F77"/>
  <c r="F76"/>
  <c r="F75"/>
  <c r="F48"/>
  <c r="I45" i="10" s="1"/>
  <c r="F47" i="1"/>
  <c r="F46"/>
  <c r="I43" i="10" s="1"/>
  <c r="F45" i="1"/>
  <c r="F44"/>
  <c r="I41" i="10" s="1"/>
  <c r="F43" i="1"/>
  <c r="I40" i="10" s="1"/>
  <c r="F112" i="1"/>
  <c r="I129" i="10" s="1"/>
  <c r="F111" i="1"/>
  <c r="I128" i="10" s="1"/>
  <c r="F110" i="1"/>
  <c r="I127" i="10" s="1"/>
  <c r="F109" i="1"/>
  <c r="I126" i="10" s="1"/>
  <c r="F108" i="1"/>
  <c r="I125" i="10" s="1"/>
  <c r="F107" i="1"/>
  <c r="I124" i="10" s="1"/>
  <c r="F32" i="1"/>
  <c r="F31"/>
  <c r="I23" i="10" s="1"/>
  <c r="F30" i="1"/>
  <c r="I22" i="10" s="1"/>
  <c r="F29" i="1"/>
  <c r="F28"/>
  <c r="I20" i="10" s="1"/>
  <c r="F27" i="1"/>
  <c r="I19" i="10" s="1"/>
  <c r="F24" i="1"/>
  <c r="I14" i="10" s="1"/>
  <c r="F23" i="1"/>
  <c r="I13" i="10" s="1"/>
  <c r="F21" i="1"/>
  <c r="I11" i="10" s="1"/>
  <c r="F20" i="1"/>
  <c r="I10" i="10" s="1"/>
  <c r="F19" i="1"/>
  <c r="F64"/>
  <c r="I66" i="10" s="1"/>
  <c r="F63" i="1"/>
  <c r="I65" i="10" s="1"/>
  <c r="F62" i="1"/>
  <c r="I64" i="10" s="1"/>
  <c r="F61" i="1"/>
  <c r="I63" i="10" s="1"/>
  <c r="F60" i="1"/>
  <c r="I62" i="10" s="1"/>
  <c r="F59" i="1"/>
  <c r="I61" i="10" s="1"/>
  <c r="F72" i="1"/>
  <c r="F71"/>
  <c r="I76" i="10" s="1"/>
  <c r="F70" i="1"/>
  <c r="F69"/>
  <c r="I74" i="10" s="1"/>
  <c r="F68" i="1"/>
  <c r="F67"/>
  <c r="I72" i="10" s="1"/>
  <c r="F56" i="1"/>
  <c r="I56" i="10" s="1"/>
  <c r="F55" i="1"/>
  <c r="I55" i="10" s="1"/>
  <c r="F54" i="1"/>
  <c r="I54" i="10" s="1"/>
  <c r="F53" i="1"/>
  <c r="I53" i="10" s="1"/>
  <c r="F52" i="1"/>
  <c r="I52" i="10" s="1"/>
  <c r="F51" i="1"/>
  <c r="I51" i="10" s="1"/>
  <c r="F40" i="1"/>
  <c r="I34" i="10" s="1"/>
  <c r="F39" i="1"/>
  <c r="I33" i="10" s="1"/>
  <c r="F38" i="1"/>
  <c r="I32" i="10" s="1"/>
  <c r="F37" i="1"/>
  <c r="I31" i="10" s="1"/>
  <c r="F36" i="1"/>
  <c r="I30" i="10" s="1"/>
  <c r="F35" i="1"/>
  <c r="I29" i="10" s="1"/>
  <c r="F104" i="1"/>
  <c r="F103"/>
  <c r="I118" i="10" s="1"/>
  <c r="F102" i="1"/>
  <c r="I117" i="10" s="1"/>
  <c r="F101" i="1"/>
  <c r="I116" i="10" s="1"/>
  <c r="F100" i="1"/>
  <c r="I115" i="10" s="1"/>
  <c r="F99" i="1"/>
  <c r="I114" i="10" s="1"/>
  <c r="F93" i="1"/>
  <c r="I105" i="10" s="1"/>
  <c r="F94" i="1"/>
  <c r="I106" i="10" s="1"/>
  <c r="F96" i="1"/>
  <c r="F95"/>
  <c r="F91"/>
  <c r="I103" i="10" s="1"/>
  <c r="F92" i="1"/>
  <c r="I104" i="10" s="1"/>
  <c r="I9" l="1"/>
  <c r="B9" i="1"/>
  <c r="I11" i="11"/>
  <c r="B15" i="5"/>
  <c r="F25" i="6"/>
  <c r="B9"/>
  <c r="I12" i="11" s="1"/>
  <c r="J12" s="1"/>
  <c r="K12" s="1"/>
  <c r="B10"/>
  <c r="F25"/>
  <c r="I77" i="10"/>
  <c r="I98"/>
  <c r="I119"/>
  <c r="I24"/>
  <c r="I9" i="11"/>
  <c r="I97" i="10"/>
  <c r="I107"/>
  <c r="F105" i="2"/>
  <c r="F113"/>
  <c r="F33" i="4"/>
  <c r="F113"/>
  <c r="I108" i="10"/>
  <c r="I15" i="11"/>
  <c r="F41" i="9"/>
  <c r="F81"/>
  <c r="I73" i="10"/>
  <c r="I75"/>
  <c r="B15" i="9"/>
  <c r="F73"/>
  <c r="J15" i="11"/>
  <c r="K15" s="1"/>
  <c r="F89" i="8"/>
  <c r="B9"/>
  <c r="F49" i="7"/>
  <c r="F105"/>
  <c r="F97"/>
  <c r="F89"/>
  <c r="F73"/>
  <c r="F65"/>
  <c r="F57"/>
  <c r="F41"/>
  <c r="F33"/>
  <c r="F25"/>
  <c r="B13"/>
  <c r="I13" i="11" s="1"/>
  <c r="J13" s="1"/>
  <c r="K13" s="1"/>
  <c r="F105" i="6"/>
  <c r="F97" i="5"/>
  <c r="F89"/>
  <c r="F81"/>
  <c r="F73"/>
  <c r="F73" i="11"/>
  <c r="F65" i="5"/>
  <c r="F57"/>
  <c r="F49"/>
  <c r="F33"/>
  <c r="F25"/>
  <c r="J11" i="11"/>
  <c r="K11" s="1"/>
  <c r="F65" i="4"/>
  <c r="F57"/>
  <c r="F105"/>
  <c r="F81"/>
  <c r="F81" i="11"/>
  <c r="F41" i="4"/>
  <c r="B12"/>
  <c r="B11"/>
  <c r="F49" i="2"/>
  <c r="J9" i="11"/>
  <c r="K9" s="1"/>
  <c r="I42" i="10"/>
  <c r="I44"/>
  <c r="F49" i="11"/>
  <c r="F65"/>
  <c r="F41"/>
  <c r="F105"/>
  <c r="F97"/>
  <c r="F89"/>
  <c r="I94" i="10"/>
  <c r="I96"/>
  <c r="I93"/>
  <c r="I95"/>
  <c r="I84"/>
  <c r="I86"/>
  <c r="I88"/>
  <c r="I83"/>
  <c r="I85"/>
  <c r="B13" i="1"/>
  <c r="F57" i="11"/>
  <c r="B11" i="1"/>
  <c r="B10"/>
  <c r="B12"/>
  <c r="I21" i="10"/>
  <c r="B14" i="1"/>
  <c r="B11" i="11"/>
  <c r="B13"/>
  <c r="F89" i="2"/>
  <c r="I87" i="10"/>
  <c r="F81" i="7"/>
  <c r="F15" i="10"/>
  <c r="F25"/>
  <c r="F35"/>
  <c r="F46"/>
  <c r="F57"/>
  <c r="F67"/>
  <c r="F78"/>
  <c r="F89"/>
  <c r="F99"/>
  <c r="F109"/>
  <c r="F120"/>
  <c r="F130"/>
  <c r="B15" i="8"/>
  <c r="F73"/>
  <c r="F25"/>
  <c r="B15" i="7"/>
  <c r="B15" i="6"/>
  <c r="F49" i="4"/>
  <c r="B9"/>
  <c r="B13"/>
  <c r="F97"/>
  <c r="F89"/>
  <c r="F25"/>
  <c r="F57" i="2"/>
  <c r="F41"/>
  <c r="F33"/>
  <c r="F25"/>
  <c r="F97" i="1"/>
  <c r="F105"/>
  <c r="I120" i="10" s="1"/>
  <c r="F41" i="1"/>
  <c r="F57"/>
  <c r="F73"/>
  <c r="I78" i="10" s="1"/>
  <c r="F65" i="1"/>
  <c r="I67" i="10" s="1"/>
  <c r="F25" i="1"/>
  <c r="F33"/>
  <c r="I25" i="10" s="1"/>
  <c r="F113" i="1"/>
  <c r="I130" i="10" s="1"/>
  <c r="F49" i="1"/>
  <c r="I46" i="10" s="1"/>
  <c r="F81" i="1"/>
  <c r="F89"/>
  <c r="I14" i="11" l="1"/>
  <c r="J14" s="1"/>
  <c r="K14" s="1"/>
  <c r="I8"/>
  <c r="B15" i="1"/>
  <c r="I15" i="10"/>
  <c r="I109"/>
  <c r="I10" i="11"/>
  <c r="J10" s="1"/>
  <c r="K10" s="1"/>
  <c r="I35" i="10"/>
  <c r="I57"/>
  <c r="I99"/>
  <c r="I89"/>
  <c r="B15" i="11"/>
  <c r="C9" s="1"/>
  <c r="B15" i="4"/>
  <c r="I18" i="11" l="1"/>
  <c r="J8"/>
  <c r="C13"/>
  <c r="C11"/>
  <c r="C14"/>
  <c r="C12"/>
  <c r="C10"/>
  <c r="K8" l="1"/>
  <c r="J18"/>
  <c r="K18" s="1"/>
</calcChain>
</file>

<file path=xl/sharedStrings.xml><?xml version="1.0" encoding="utf-8"?>
<sst xmlns="http://schemas.openxmlformats.org/spreadsheetml/2006/main" count="2021" uniqueCount="80">
  <si>
    <t>TOTAL</t>
  </si>
  <si>
    <t>Firma:</t>
  </si>
  <si>
    <t>Nome:Alberto Ornaghi</t>
  </si>
  <si>
    <t>W1</t>
  </si>
  <si>
    <t>W2</t>
  </si>
  <si>
    <t>W3</t>
  </si>
  <si>
    <t>W4</t>
  </si>
  <si>
    <t>Maintenance/Testing</t>
  </si>
  <si>
    <t>Sviluppo nuove funzionalità</t>
  </si>
  <si>
    <t>Malattia/Permessi/Ferie</t>
  </si>
  <si>
    <t>Trasferte/Prevendita/Delivery</t>
  </si>
  <si>
    <t>Postvendita/Supporto Cliente</t>
  </si>
  <si>
    <t>Nuove piattaforme (MacOS/IPhone)</t>
  </si>
  <si>
    <t>Periodo: Ottobre 2009</t>
  </si>
  <si>
    <t>Periodo: Novembre 2009</t>
  </si>
  <si>
    <t>Periodo: Marzo 2009</t>
  </si>
  <si>
    <t>Periodo: Maggio 2009</t>
  </si>
  <si>
    <t>Periodo: Luglio 2009</t>
  </si>
  <si>
    <t>Periodo: Giugno 2009</t>
  </si>
  <si>
    <t>Periodo: Gennaio 2009</t>
  </si>
  <si>
    <t>Periodo: Febbraio 2009</t>
  </si>
  <si>
    <t>Periodo: Dicembre 2009</t>
  </si>
  <si>
    <t>Periodo: Aprile 2009</t>
  </si>
  <si>
    <t>Periodo: Agosto 2009</t>
  </si>
  <si>
    <t>Periodo: Settembre 2009</t>
  </si>
  <si>
    <t>Totale</t>
  </si>
  <si>
    <t>Nome:Alfredo Pesoli</t>
  </si>
  <si>
    <t>Nome: Fabio Busatto</t>
  </si>
  <si>
    <t>Nome: Massimo Chiodini</t>
  </si>
  <si>
    <t>Nome: Thomas Valentini</t>
  </si>
  <si>
    <t>Nome:</t>
  </si>
  <si>
    <t>Nome: Marco Valleri</t>
  </si>
  <si>
    <t>Nome: Daniele Milan</t>
  </si>
  <si>
    <t>Nome: Alberto Pelliccione</t>
  </si>
  <si>
    <t xml:space="preserve">Ore da capitalizzare </t>
  </si>
  <si>
    <t>di cui nuove piattaforme</t>
  </si>
  <si>
    <t>%</t>
  </si>
  <si>
    <t>Ornaghi</t>
  </si>
  <si>
    <t>Pesoli</t>
  </si>
  <si>
    <t>Busatto</t>
  </si>
  <si>
    <t>Chiodini</t>
  </si>
  <si>
    <t>Valentini</t>
  </si>
  <si>
    <t>Valleri</t>
  </si>
  <si>
    <t>Pelliccione</t>
  </si>
  <si>
    <t>Costo Azienda</t>
  </si>
  <si>
    <t>Costo Orario</t>
  </si>
  <si>
    <t>Costo da capitalizzare</t>
  </si>
  <si>
    <t>Milan</t>
  </si>
  <si>
    <t>Ore Lavorative Annue</t>
  </si>
  <si>
    <t xml:space="preserve">Genn </t>
  </si>
  <si>
    <t>Feb</t>
  </si>
  <si>
    <t>Mar</t>
  </si>
  <si>
    <t>Apr</t>
  </si>
  <si>
    <t>Magg</t>
  </si>
  <si>
    <t>Giu</t>
  </si>
  <si>
    <t>Lug</t>
  </si>
  <si>
    <t>Ago</t>
  </si>
  <si>
    <t>Sett</t>
  </si>
  <si>
    <t>Ott</t>
  </si>
  <si>
    <t>Nov</t>
  </si>
  <si>
    <t>Dic</t>
  </si>
  <si>
    <t>gg</t>
  </si>
  <si>
    <t xml:space="preserve">ore </t>
  </si>
  <si>
    <t>Giornate Lavorative Anno 2010</t>
  </si>
  <si>
    <t>Nome: Bruno Muschitiello</t>
  </si>
  <si>
    <t>Nome: Fabrizio Cornelli</t>
  </si>
  <si>
    <t>Periodo: Gennaio 2010</t>
  </si>
  <si>
    <t>Periodo: Febbraio 2010</t>
  </si>
  <si>
    <t>Periodo: Marzo 2010</t>
  </si>
  <si>
    <t>Periodo: Aprile 2010</t>
  </si>
  <si>
    <t>Periodo: Maggio 2010</t>
  </si>
  <si>
    <t>Periodo: Giugno 2010</t>
  </si>
  <si>
    <t>Periodo: Luglio 2010</t>
  </si>
  <si>
    <t>Periodo: Agosto 2010</t>
  </si>
  <si>
    <t>Periodo: Settembre 2010</t>
  </si>
  <si>
    <t>Periodo: Ottobre 2010</t>
  </si>
  <si>
    <t>Periodo: Novembre 2010</t>
  </si>
  <si>
    <t>Periodo: Dicembre 2010</t>
  </si>
  <si>
    <t>Muschitiello</t>
  </si>
  <si>
    <t>Cornelli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</si>
</sst>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d"/>
  </numFmts>
  <fonts count="13"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Border="1"/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1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3" xfId="0" applyFont="1" applyBorder="1"/>
    <xf numFmtId="164" fontId="3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4" xfId="0" applyFont="1" applyBorder="1"/>
    <xf numFmtId="164" fontId="4" fillId="2" borderId="3" xfId="0" applyNumberFormat="1" applyFont="1" applyFill="1" applyBorder="1" applyAlignment="1"/>
    <xf numFmtId="1" fontId="4" fillId="0" borderId="3" xfId="0" applyNumberFormat="1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right"/>
    </xf>
    <xf numFmtId="164" fontId="4" fillId="2" borderId="3" xfId="0" applyNumberFormat="1" applyFont="1" applyFill="1" applyBorder="1" applyAlignment="1">
      <alignment horizontal="center"/>
    </xf>
    <xf numFmtId="0" fontId="6" fillId="0" borderId="3" xfId="0" applyFont="1" applyBorder="1"/>
    <xf numFmtId="0" fontId="0" fillId="0" borderId="3" xfId="0" applyFont="1" applyBorder="1"/>
    <xf numFmtId="164" fontId="1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1" fontId="0" fillId="0" borderId="0" xfId="0" applyNumberFormat="1"/>
    <xf numFmtId="0" fontId="7" fillId="0" borderId="0" xfId="0" applyFont="1"/>
    <xf numFmtId="1" fontId="7" fillId="0" borderId="0" xfId="0" applyNumberFormat="1" applyFont="1"/>
    <xf numFmtId="0" fontId="4" fillId="3" borderId="0" xfId="0" applyFont="1" applyFill="1" applyBorder="1"/>
    <xf numFmtId="1" fontId="7" fillId="3" borderId="0" xfId="0" applyNumberFormat="1" applyFont="1" applyFill="1"/>
    <xf numFmtId="1" fontId="0" fillId="0" borderId="0" xfId="0" applyNumberFormat="1" applyAlignment="1">
      <alignment horizontal="left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right" vertical="center"/>
    </xf>
    <xf numFmtId="1" fontId="4" fillId="4" borderId="3" xfId="0" applyNumberFormat="1" applyFont="1" applyFill="1" applyBorder="1" applyAlignment="1">
      <alignment horizontal="right"/>
    </xf>
    <xf numFmtId="3" fontId="7" fillId="0" borderId="0" xfId="0" applyNumberFormat="1" applyFont="1"/>
    <xf numFmtId="3" fontId="7" fillId="3" borderId="0" xfId="0" applyNumberFormat="1" applyFont="1" applyFill="1"/>
    <xf numFmtId="9" fontId="0" fillId="0" borderId="0" xfId="2" applyFont="1"/>
    <xf numFmtId="1" fontId="0" fillId="0" borderId="3" xfId="0" applyNumberFormat="1" applyBorder="1"/>
    <xf numFmtId="9" fontId="0" fillId="0" borderId="3" xfId="2" applyFont="1" applyBorder="1"/>
    <xf numFmtId="1" fontId="10" fillId="0" borderId="3" xfId="0" applyNumberFormat="1" applyFont="1" applyBorder="1" applyAlignment="1">
      <alignment horizontal="center" vertical="center"/>
    </xf>
    <xf numFmtId="9" fontId="10" fillId="0" borderId="3" xfId="2" applyFont="1" applyBorder="1" applyAlignment="1">
      <alignment horizontal="center" vertical="center"/>
    </xf>
    <xf numFmtId="0" fontId="10" fillId="0" borderId="3" xfId="0" applyFont="1" applyBorder="1"/>
    <xf numFmtId="1" fontId="10" fillId="0" borderId="3" xfId="0" applyNumberFormat="1" applyFont="1" applyBorder="1"/>
    <xf numFmtId="37" fontId="0" fillId="0" borderId="3" xfId="1" applyNumberFormat="1" applyFont="1" applyBorder="1"/>
    <xf numFmtId="37" fontId="9" fillId="0" borderId="3" xfId="1" applyNumberFormat="1" applyFont="1" applyBorder="1"/>
    <xf numFmtId="37" fontId="11" fillId="0" borderId="3" xfId="1" applyNumberFormat="1" applyFont="1" applyBorder="1" applyAlignment="1">
      <alignment horizontal="center" vertical="center"/>
    </xf>
    <xf numFmtId="1" fontId="0" fillId="0" borderId="0" xfId="0" applyNumberFormat="1" applyFill="1" applyBorder="1"/>
    <xf numFmtId="39" fontId="0" fillId="0" borderId="3" xfId="1" applyNumberFormat="1" applyFont="1" applyBorder="1"/>
    <xf numFmtId="0" fontId="12" fillId="3" borderId="0" xfId="0" applyFont="1" applyFill="1"/>
    <xf numFmtId="0" fontId="10" fillId="0" borderId="5" xfId="0" applyFont="1" applyFill="1" applyBorder="1"/>
    <xf numFmtId="9" fontId="0" fillId="0" borderId="3" xfId="2" applyFont="1" applyFill="1" applyBorder="1"/>
    <xf numFmtId="0" fontId="10" fillId="0" borderId="3" xfId="0" applyFont="1" applyFill="1" applyBorder="1"/>
    <xf numFmtId="1" fontId="4" fillId="0" borderId="9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" fontId="4" fillId="0" borderId="9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3" borderId="9" xfId="0" applyNumberFormat="1" applyFont="1" applyFill="1" applyBorder="1" applyAlignment="1">
      <alignment horizontal="right" vertical="center"/>
    </xf>
    <xf numFmtId="1" fontId="4" fillId="3" borderId="10" xfId="0" applyNumberFormat="1" applyFont="1" applyFill="1" applyBorder="1" applyAlignment="1">
      <alignment horizontal="right" vertical="center"/>
    </xf>
    <xf numFmtId="1" fontId="4" fillId="3" borderId="11" xfId="0" applyNumberFormat="1" applyFont="1" applyFill="1" applyBorder="1" applyAlignment="1">
      <alignment horizontal="right" vertical="center"/>
    </xf>
    <xf numFmtId="1" fontId="4" fillId="3" borderId="9" xfId="0" applyNumberFormat="1" applyFont="1" applyFill="1" applyBorder="1" applyAlignment="1">
      <alignment horizontal="right"/>
    </xf>
    <xf numFmtId="1" fontId="4" fillId="3" borderId="10" xfId="0" applyNumberFormat="1" applyFont="1" applyFill="1" applyBorder="1" applyAlignment="1">
      <alignment horizontal="right"/>
    </xf>
    <xf numFmtId="1" fontId="4" fillId="3" borderId="11" xfId="0" applyNumberFormat="1" applyFont="1" applyFill="1" applyBorder="1" applyAlignment="1">
      <alignment horizontal="right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1073728</xdr:colOff>
      <xdr:row>5</xdr:row>
      <xdr:rowOff>190500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585997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2011878</xdr:colOff>
      <xdr:row>5</xdr:row>
      <xdr:rowOff>190500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01187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2011878</xdr:colOff>
      <xdr:row>5</xdr:row>
      <xdr:rowOff>190500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01187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2011878</xdr:colOff>
      <xdr:row>5</xdr:row>
      <xdr:rowOff>190500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01187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2011878</xdr:colOff>
      <xdr:row>5</xdr:row>
      <xdr:rowOff>190500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01187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183078</xdr:colOff>
      <xdr:row>5</xdr:row>
      <xdr:rowOff>190500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585997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381000</xdr:colOff>
      <xdr:row>5</xdr:row>
      <xdr:rowOff>190500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5848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183078</xdr:colOff>
      <xdr:row>5</xdr:row>
      <xdr:rowOff>190500</xdr:rowOff>
    </xdr:to>
    <xdr:pic>
      <xdr:nvPicPr>
        <xdr:cNvPr id="1044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5848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2011878</xdr:colOff>
      <xdr:row>5</xdr:row>
      <xdr:rowOff>190500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585997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2011878</xdr:colOff>
      <xdr:row>5</xdr:row>
      <xdr:rowOff>190500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01187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2011878</xdr:colOff>
      <xdr:row>5</xdr:row>
      <xdr:rowOff>190500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01187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2011878</xdr:colOff>
      <xdr:row>5</xdr:row>
      <xdr:rowOff>190500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01187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2011878</xdr:colOff>
      <xdr:row>5</xdr:row>
      <xdr:rowOff>190500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01187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23"/>
  <sheetViews>
    <sheetView tabSelected="1" zoomScale="77" zoomScaleNormal="77" workbookViewId="0">
      <selection activeCell="G26" sqref="G26"/>
    </sheetView>
  </sheetViews>
  <sheetFormatPr defaultRowHeight="15"/>
  <cols>
    <col min="1" max="1" width="19.28515625" customWidth="1"/>
    <col min="2" max="2" width="29.140625" bestFit="1" customWidth="1"/>
    <col min="3" max="3" width="23.28515625" bestFit="1" customWidth="1"/>
    <col min="4" max="4" width="19.140625" bestFit="1" customWidth="1"/>
    <col min="5" max="5" width="21.140625" customWidth="1"/>
    <col min="6" max="6" width="12.140625" bestFit="1" customWidth="1"/>
    <col min="7" max="7" width="20.42578125" bestFit="1" customWidth="1"/>
    <col min="8" max="8" width="14.85546875" customWidth="1"/>
  </cols>
  <sheetData>
    <row r="6" spans="1:7" ht="15.75">
      <c r="A6" s="2"/>
    </row>
    <row r="7" spans="1:7" ht="15.75">
      <c r="A7" s="2"/>
    </row>
    <row r="10" spans="1:7">
      <c r="A10" s="51"/>
      <c r="B10" s="51" t="s">
        <v>34</v>
      </c>
      <c r="C10" s="51" t="s">
        <v>35</v>
      </c>
      <c r="D10" s="51" t="s">
        <v>36</v>
      </c>
      <c r="E10" s="52" t="s">
        <v>44</v>
      </c>
      <c r="F10" s="52" t="s">
        <v>45</v>
      </c>
      <c r="G10" s="52" t="s">
        <v>46</v>
      </c>
    </row>
    <row r="11" spans="1:7">
      <c r="A11" s="51" t="s">
        <v>37</v>
      </c>
      <c r="B11" s="47">
        <v>530</v>
      </c>
      <c r="C11" s="47">
        <v>130</v>
      </c>
      <c r="D11" s="48">
        <v>0.25</v>
      </c>
      <c r="E11" s="54"/>
      <c r="F11" s="57">
        <f>+E11/$C$22</f>
        <v>0</v>
      </c>
      <c r="G11" s="53">
        <f>+F11*B11</f>
        <v>0</v>
      </c>
    </row>
    <row r="12" spans="1:7">
      <c r="A12" s="51" t="s">
        <v>38</v>
      </c>
      <c r="B12" s="47">
        <v>830</v>
      </c>
      <c r="C12" s="47">
        <v>830</v>
      </c>
      <c r="D12" s="48">
        <v>1</v>
      </c>
      <c r="E12" s="54"/>
      <c r="F12" s="57">
        <f t="shared" ref="F12:F21" si="0">+E12/$C$22</f>
        <v>0</v>
      </c>
      <c r="G12" s="53">
        <f t="shared" ref="G12:G21" si="1">+F12*B12</f>
        <v>0</v>
      </c>
    </row>
    <row r="13" spans="1:7">
      <c r="A13" s="51" t="s">
        <v>39</v>
      </c>
      <c r="B13" s="47">
        <v>544</v>
      </c>
      <c r="C13" s="47">
        <v>60</v>
      </c>
      <c r="D13" s="48">
        <v>0.11</v>
      </c>
      <c r="E13" s="54"/>
      <c r="F13" s="57">
        <f t="shared" si="0"/>
        <v>0</v>
      </c>
      <c r="G13" s="53">
        <f t="shared" si="1"/>
        <v>0</v>
      </c>
    </row>
    <row r="14" spans="1:7">
      <c r="A14" s="51" t="s">
        <v>40</v>
      </c>
      <c r="B14" s="47">
        <v>748</v>
      </c>
      <c r="C14" s="47">
        <v>0</v>
      </c>
      <c r="D14" s="48">
        <v>0</v>
      </c>
      <c r="E14" s="54"/>
      <c r="F14" s="57">
        <f t="shared" si="0"/>
        <v>0</v>
      </c>
      <c r="G14" s="53">
        <f t="shared" si="1"/>
        <v>0</v>
      </c>
    </row>
    <row r="15" spans="1:7">
      <c r="A15" s="51" t="s">
        <v>41</v>
      </c>
      <c r="B15" s="47">
        <v>432</v>
      </c>
      <c r="C15" s="47">
        <v>0</v>
      </c>
      <c r="D15" s="48">
        <v>0</v>
      </c>
      <c r="E15" s="54"/>
      <c r="F15" s="57">
        <f t="shared" si="0"/>
        <v>0</v>
      </c>
      <c r="G15" s="53">
        <f t="shared" si="1"/>
        <v>0</v>
      </c>
    </row>
    <row r="16" spans="1:7">
      <c r="A16" s="51" t="s">
        <v>42</v>
      </c>
      <c r="B16" s="47">
        <v>658</v>
      </c>
      <c r="C16" s="47">
        <v>304</v>
      </c>
      <c r="D16" s="48">
        <v>0.46</v>
      </c>
      <c r="E16" s="54"/>
      <c r="F16" s="57">
        <f t="shared" si="0"/>
        <v>0</v>
      </c>
      <c r="G16" s="53">
        <f t="shared" si="1"/>
        <v>0</v>
      </c>
    </row>
    <row r="17" spans="1:7">
      <c r="A17" s="51" t="s">
        <v>47</v>
      </c>
      <c r="B17" s="47">
        <v>638</v>
      </c>
      <c r="C17" s="47">
        <v>0</v>
      </c>
      <c r="D17" s="48">
        <v>0</v>
      </c>
      <c r="E17" s="54"/>
      <c r="F17" s="57">
        <f t="shared" si="0"/>
        <v>0</v>
      </c>
      <c r="G17" s="53">
        <f t="shared" si="1"/>
        <v>0</v>
      </c>
    </row>
    <row r="18" spans="1:7">
      <c r="A18" s="51" t="s">
        <v>43</v>
      </c>
      <c r="B18" s="47">
        <v>407</v>
      </c>
      <c r="C18" s="47">
        <v>97</v>
      </c>
      <c r="D18" s="48">
        <v>0.24</v>
      </c>
      <c r="E18" s="54"/>
      <c r="F18" s="57">
        <f t="shared" si="0"/>
        <v>0</v>
      </c>
      <c r="G18" s="53">
        <f t="shared" si="1"/>
        <v>0</v>
      </c>
    </row>
    <row r="19" spans="1:7">
      <c r="A19" s="51" t="s">
        <v>78</v>
      </c>
      <c r="B19" s="47">
        <v>48</v>
      </c>
      <c r="C19" s="47">
        <v>48</v>
      </c>
      <c r="D19" s="48">
        <v>1</v>
      </c>
      <c r="E19" s="47"/>
      <c r="F19" s="47">
        <f t="shared" si="0"/>
        <v>0</v>
      </c>
      <c r="G19" s="55">
        <f t="shared" si="1"/>
        <v>0</v>
      </c>
    </row>
    <row r="20" spans="1:7">
      <c r="A20" s="51" t="s">
        <v>79</v>
      </c>
      <c r="B20" s="47">
        <v>664</v>
      </c>
      <c r="C20" s="47">
        <v>664</v>
      </c>
      <c r="D20" s="48">
        <v>1</v>
      </c>
      <c r="E20" s="47"/>
      <c r="F20" s="47">
        <f t="shared" si="0"/>
        <v>0</v>
      </c>
      <c r="G20" s="55">
        <f t="shared" si="1"/>
        <v>0</v>
      </c>
    </row>
    <row r="21" spans="1:7">
      <c r="A21" s="51"/>
      <c r="B21" s="49">
        <f>SUM(B11:B20)</f>
        <v>5499</v>
      </c>
      <c r="C21" s="49">
        <f>SUM(C11:C20)</f>
        <v>2133</v>
      </c>
      <c r="D21" s="50">
        <v>0.39</v>
      </c>
      <c r="E21" s="47"/>
      <c r="F21" s="47">
        <f t="shared" si="0"/>
        <v>0</v>
      </c>
      <c r="G21" s="55">
        <f t="shared" si="1"/>
        <v>0</v>
      </c>
    </row>
    <row r="22" spans="1:7">
      <c r="B22" t="s">
        <v>48</v>
      </c>
      <c r="C22">
        <f>C23*8</f>
        <v>2032</v>
      </c>
    </row>
    <row r="23" spans="1:7">
      <c r="B23" t="s">
        <v>63</v>
      </c>
      <c r="C23" s="56">
        <v>254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6:F114"/>
  <sheetViews>
    <sheetView topLeftCell="A7" zoomScale="77" zoomScaleNormal="77" workbookViewId="0">
      <selection activeCell="D10" sqref="D10"/>
    </sheetView>
  </sheetViews>
  <sheetFormatPr defaultRowHeight="15"/>
  <cols>
    <col min="1" max="1" width="64" customWidth="1"/>
    <col min="2" max="2" width="12.140625" customWidth="1"/>
    <col min="3" max="5" width="9" customWidth="1"/>
    <col min="6" max="6" width="10.28515625" bestFit="1" customWidth="1"/>
  </cols>
  <sheetData>
    <row r="6" spans="1:2" ht="15.75">
      <c r="A6" s="2"/>
    </row>
    <row r="7" spans="1:2" ht="15.75">
      <c r="A7" s="2"/>
    </row>
    <row r="8" spans="1:2" ht="18.75">
      <c r="A8" s="25" t="s">
        <v>32</v>
      </c>
      <c r="B8" s="30" t="s">
        <v>25</v>
      </c>
    </row>
    <row r="9" spans="1:2" ht="18">
      <c r="A9" s="28" t="s">
        <v>8</v>
      </c>
      <c r="B9" s="31">
        <f t="shared" ref="B9:B14" si="0">+F19+F27+F35+F43+F51+F59+F67+F75+F83+F91+F99+F107</f>
        <v>638</v>
      </c>
    </row>
    <row r="10" spans="1:2" ht="18">
      <c r="A10" s="28" t="s">
        <v>7</v>
      </c>
      <c r="B10" s="31">
        <f t="shared" si="0"/>
        <v>168</v>
      </c>
    </row>
    <row r="11" spans="1:2" ht="18">
      <c r="A11" s="28" t="s">
        <v>10</v>
      </c>
      <c r="B11" s="31">
        <f t="shared" si="0"/>
        <v>64</v>
      </c>
    </row>
    <row r="12" spans="1:2" ht="18">
      <c r="A12" s="28" t="s">
        <v>11</v>
      </c>
      <c r="B12" s="31">
        <f t="shared" si="0"/>
        <v>114</v>
      </c>
    </row>
    <row r="13" spans="1:2" ht="18">
      <c r="A13" s="28" t="s">
        <v>12</v>
      </c>
      <c r="B13" s="31">
        <f t="shared" si="0"/>
        <v>0</v>
      </c>
    </row>
    <row r="14" spans="1:2" ht="18">
      <c r="A14" s="12" t="s">
        <v>9</v>
      </c>
      <c r="B14" s="31">
        <f t="shared" si="0"/>
        <v>24</v>
      </c>
    </row>
    <row r="15" spans="1:2" ht="18">
      <c r="A15" s="32" t="s">
        <v>25</v>
      </c>
      <c r="B15" s="33">
        <f>+SUM(B9:B14)</f>
        <v>1008</v>
      </c>
    </row>
    <row r="16" spans="1:2" ht="15.75">
      <c r="A16" s="2"/>
    </row>
    <row r="17" spans="1:6" ht="18.75">
      <c r="A17" s="7" t="s">
        <v>30</v>
      </c>
      <c r="B17" s="26"/>
      <c r="C17" s="26"/>
      <c r="D17" s="26"/>
      <c r="E17" s="26"/>
      <c r="F17" s="26"/>
    </row>
    <row r="18" spans="1:6" ht="18.75">
      <c r="A18" s="25" t="s">
        <v>19</v>
      </c>
      <c r="B18" s="27" t="s">
        <v>3</v>
      </c>
      <c r="C18" s="27" t="s">
        <v>4</v>
      </c>
      <c r="D18" s="27" t="s">
        <v>5</v>
      </c>
      <c r="E18" s="27" t="s">
        <v>6</v>
      </c>
      <c r="F18" s="19" t="s">
        <v>0</v>
      </c>
    </row>
    <row r="19" spans="1:6" ht="18">
      <c r="A19" s="28" t="s">
        <v>8</v>
      </c>
      <c r="B19" s="13">
        <v>32</v>
      </c>
      <c r="C19" s="9">
        <v>20</v>
      </c>
      <c r="D19" s="9">
        <v>20</v>
      </c>
      <c r="E19" s="9">
        <v>20</v>
      </c>
      <c r="F19" s="20">
        <f t="shared" ref="F19:F24" si="1">SUM(B19:E19)</f>
        <v>92</v>
      </c>
    </row>
    <row r="20" spans="1:6" ht="18">
      <c r="A20" s="28" t="s">
        <v>7</v>
      </c>
      <c r="B20" s="14"/>
      <c r="C20" s="10">
        <v>20</v>
      </c>
      <c r="D20" s="10">
        <v>20</v>
      </c>
      <c r="E20" s="10">
        <v>28</v>
      </c>
      <c r="F20" s="21">
        <f t="shared" si="1"/>
        <v>68</v>
      </c>
    </row>
    <row r="21" spans="1:6" ht="18">
      <c r="A21" s="28" t="s">
        <v>10</v>
      </c>
      <c r="B21" s="11"/>
      <c r="C21" s="11"/>
      <c r="D21" s="11"/>
      <c r="E21" s="11"/>
      <c r="F21" s="21">
        <f t="shared" si="1"/>
        <v>0</v>
      </c>
    </row>
    <row r="22" spans="1:6" ht="18">
      <c r="A22" s="28" t="s">
        <v>11</v>
      </c>
      <c r="B22" s="11"/>
      <c r="C22" s="11"/>
      <c r="D22" s="11"/>
      <c r="E22" s="11"/>
      <c r="F22" s="21">
        <f t="shared" si="1"/>
        <v>0</v>
      </c>
    </row>
    <row r="23" spans="1:6" ht="18">
      <c r="A23" s="28" t="s">
        <v>12</v>
      </c>
      <c r="B23" s="11"/>
      <c r="C23" s="11"/>
      <c r="D23" s="11"/>
      <c r="E23" s="11"/>
      <c r="F23" s="21">
        <f t="shared" si="1"/>
        <v>0</v>
      </c>
    </row>
    <row r="24" spans="1:6" ht="18">
      <c r="A24" s="12" t="s">
        <v>9</v>
      </c>
      <c r="B24" s="6">
        <v>8</v>
      </c>
      <c r="C24" s="6"/>
      <c r="D24" s="6"/>
      <c r="E24" s="5"/>
      <c r="F24" s="23">
        <f t="shared" si="1"/>
        <v>8</v>
      </c>
    </row>
    <row r="25" spans="1:6" ht="18.75">
      <c r="A25" s="7" t="s">
        <v>1</v>
      </c>
      <c r="B25" s="12"/>
      <c r="C25" s="12"/>
      <c r="D25" s="12"/>
      <c r="E25" s="12"/>
      <c r="F25" s="23">
        <f>SUM(F19:F24)</f>
        <v>168</v>
      </c>
    </row>
    <row r="26" spans="1:6" ht="18.75">
      <c r="A26" s="25" t="s">
        <v>20</v>
      </c>
      <c r="B26" s="27" t="s">
        <v>3</v>
      </c>
      <c r="C26" s="27" t="s">
        <v>4</v>
      </c>
      <c r="D26" s="27" t="s">
        <v>5</v>
      </c>
      <c r="E26" s="27" t="s">
        <v>6</v>
      </c>
      <c r="F26" s="24" t="s">
        <v>0</v>
      </c>
    </row>
    <row r="27" spans="1:6" ht="18">
      <c r="A27" s="28" t="s">
        <v>8</v>
      </c>
      <c r="B27" s="13">
        <v>30</v>
      </c>
      <c r="C27" s="9">
        <v>20</v>
      </c>
      <c r="D27" s="9">
        <v>20</v>
      </c>
      <c r="E27" s="9">
        <v>30</v>
      </c>
      <c r="F27" s="21">
        <f t="shared" ref="F27:F32" si="2">SUM(B27:E27)</f>
        <v>100</v>
      </c>
    </row>
    <row r="28" spans="1:6" ht="18">
      <c r="A28" s="28" t="s">
        <v>7</v>
      </c>
      <c r="B28" s="14">
        <v>10</v>
      </c>
      <c r="C28" s="10">
        <v>10</v>
      </c>
      <c r="D28" s="10">
        <v>10</v>
      </c>
      <c r="E28" s="10">
        <v>10</v>
      </c>
      <c r="F28" s="21">
        <f t="shared" si="2"/>
        <v>40</v>
      </c>
    </row>
    <row r="29" spans="1:6" ht="18">
      <c r="A29" s="28" t="s">
        <v>10</v>
      </c>
      <c r="B29" s="11"/>
      <c r="C29" s="11"/>
      <c r="D29" s="11"/>
      <c r="E29" s="11"/>
      <c r="F29" s="21">
        <f t="shared" si="2"/>
        <v>0</v>
      </c>
    </row>
    <row r="30" spans="1:6" ht="18">
      <c r="A30" s="28" t="s">
        <v>11</v>
      </c>
      <c r="B30" s="11"/>
      <c r="C30" s="11">
        <v>10</v>
      </c>
      <c r="D30" s="11">
        <v>10</v>
      </c>
      <c r="E30" s="11"/>
      <c r="F30" s="21">
        <f t="shared" si="2"/>
        <v>20</v>
      </c>
    </row>
    <row r="31" spans="1:6" ht="18">
      <c r="A31" s="28" t="s">
        <v>12</v>
      </c>
      <c r="B31" s="11"/>
      <c r="C31" s="11"/>
      <c r="D31" s="11"/>
      <c r="E31" s="11"/>
      <c r="F31" s="21">
        <f t="shared" si="2"/>
        <v>0</v>
      </c>
    </row>
    <row r="32" spans="1:6" ht="18">
      <c r="A32" s="12" t="s">
        <v>9</v>
      </c>
      <c r="B32" s="6"/>
      <c r="C32" s="6"/>
      <c r="D32" s="6"/>
      <c r="E32" s="5"/>
      <c r="F32" s="23">
        <f t="shared" si="2"/>
        <v>0</v>
      </c>
    </row>
    <row r="33" spans="1:6" ht="18.75">
      <c r="A33" s="7" t="s">
        <v>1</v>
      </c>
      <c r="B33" s="12"/>
      <c r="C33" s="12"/>
      <c r="D33" s="12"/>
      <c r="E33" s="12"/>
      <c r="F33" s="23">
        <f>SUM(F27:F32)</f>
        <v>160</v>
      </c>
    </row>
    <row r="34" spans="1:6" ht="18.75">
      <c r="A34" s="25" t="s">
        <v>15</v>
      </c>
      <c r="B34" s="27" t="s">
        <v>3</v>
      </c>
      <c r="C34" s="27" t="s">
        <v>4</v>
      </c>
      <c r="D34" s="27" t="s">
        <v>5</v>
      </c>
      <c r="E34" s="27" t="s">
        <v>6</v>
      </c>
      <c r="F34" s="24" t="s">
        <v>0</v>
      </c>
    </row>
    <row r="35" spans="1:6" ht="18">
      <c r="A35" s="28" t="s">
        <v>8</v>
      </c>
      <c r="B35" s="13">
        <v>20</v>
      </c>
      <c r="C35" s="9">
        <v>30</v>
      </c>
      <c r="D35" s="9">
        <v>30</v>
      </c>
      <c r="E35" s="9"/>
      <c r="F35" s="21">
        <f t="shared" ref="F35:F40" si="3">SUM(B35:E35)</f>
        <v>80</v>
      </c>
    </row>
    <row r="36" spans="1:6" ht="18">
      <c r="A36" s="28" t="s">
        <v>7</v>
      </c>
      <c r="B36" s="14">
        <v>10</v>
      </c>
      <c r="C36" s="10">
        <v>10</v>
      </c>
      <c r="D36" s="10">
        <v>10</v>
      </c>
      <c r="E36" s="10"/>
      <c r="F36" s="21">
        <f t="shared" si="3"/>
        <v>30</v>
      </c>
    </row>
    <row r="37" spans="1:6" ht="18">
      <c r="A37" s="28" t="s">
        <v>10</v>
      </c>
      <c r="B37" s="11"/>
      <c r="C37" s="11"/>
      <c r="D37" s="11"/>
      <c r="E37" s="11">
        <v>40</v>
      </c>
      <c r="F37" s="21">
        <f t="shared" si="3"/>
        <v>40</v>
      </c>
    </row>
    <row r="38" spans="1:6" ht="18">
      <c r="A38" s="28" t="s">
        <v>11</v>
      </c>
      <c r="B38" s="11">
        <v>10</v>
      </c>
      <c r="C38" s="11"/>
      <c r="D38" s="11"/>
      <c r="E38" s="11">
        <v>16</v>
      </c>
      <c r="F38" s="21">
        <f t="shared" si="3"/>
        <v>26</v>
      </c>
    </row>
    <row r="39" spans="1:6" ht="18">
      <c r="A39" s="28" t="s">
        <v>12</v>
      </c>
      <c r="B39" s="11"/>
      <c r="C39" s="11"/>
      <c r="D39" s="11"/>
      <c r="E39" s="11"/>
      <c r="F39" s="21">
        <f t="shared" si="3"/>
        <v>0</v>
      </c>
    </row>
    <row r="40" spans="1:6" ht="18">
      <c r="A40" s="12" t="s">
        <v>9</v>
      </c>
      <c r="B40" s="6"/>
      <c r="C40" s="6"/>
      <c r="D40" s="6"/>
      <c r="E40" s="5"/>
      <c r="F40" s="23">
        <f t="shared" si="3"/>
        <v>0</v>
      </c>
    </row>
    <row r="41" spans="1:6" ht="18.75">
      <c r="A41" s="7" t="s">
        <v>1</v>
      </c>
      <c r="B41" s="12"/>
      <c r="C41" s="12"/>
      <c r="D41" s="12"/>
      <c r="E41" s="12"/>
      <c r="F41" s="23">
        <f>SUM(F35:F40)</f>
        <v>176</v>
      </c>
    </row>
    <row r="42" spans="1:6" ht="18.75">
      <c r="A42" s="25" t="s">
        <v>22</v>
      </c>
      <c r="B42" s="27" t="s">
        <v>3</v>
      </c>
      <c r="C42" s="27" t="s">
        <v>4</v>
      </c>
      <c r="D42" s="27" t="s">
        <v>5</v>
      </c>
      <c r="E42" s="27" t="s">
        <v>6</v>
      </c>
      <c r="F42" s="24" t="s">
        <v>0</v>
      </c>
    </row>
    <row r="43" spans="1:6" ht="18">
      <c r="A43" s="28" t="s">
        <v>8</v>
      </c>
      <c r="B43" s="13">
        <v>20</v>
      </c>
      <c r="C43" s="9">
        <v>14</v>
      </c>
      <c r="D43" s="9">
        <v>20</v>
      </c>
      <c r="E43" s="9">
        <v>8</v>
      </c>
      <c r="F43" s="21">
        <f t="shared" ref="F43:F48" si="4">SUM(B43:E43)</f>
        <v>62</v>
      </c>
    </row>
    <row r="44" spans="1:6" ht="18">
      <c r="A44" s="28" t="s">
        <v>7</v>
      </c>
      <c r="B44" s="14">
        <v>10</v>
      </c>
      <c r="C44" s="10">
        <v>10</v>
      </c>
      <c r="D44" s="10">
        <v>10</v>
      </c>
      <c r="E44" s="10"/>
      <c r="F44" s="21">
        <f t="shared" si="4"/>
        <v>30</v>
      </c>
    </row>
    <row r="45" spans="1:6" ht="18">
      <c r="A45" s="28" t="s">
        <v>10</v>
      </c>
      <c r="B45" s="11"/>
      <c r="C45" s="11"/>
      <c r="D45" s="11"/>
      <c r="E45" s="11">
        <v>24</v>
      </c>
      <c r="F45" s="21">
        <f t="shared" si="4"/>
        <v>24</v>
      </c>
    </row>
    <row r="46" spans="1:6" ht="18">
      <c r="A46" s="28" t="s">
        <v>11</v>
      </c>
      <c r="B46" s="11">
        <v>10</v>
      </c>
      <c r="C46" s="11"/>
      <c r="D46" s="11">
        <v>10</v>
      </c>
      <c r="E46" s="11">
        <v>8</v>
      </c>
      <c r="F46" s="21">
        <f t="shared" si="4"/>
        <v>28</v>
      </c>
    </row>
    <row r="47" spans="1:6" ht="18">
      <c r="A47" s="28" t="s">
        <v>12</v>
      </c>
      <c r="B47" s="11"/>
      <c r="C47" s="11"/>
      <c r="D47" s="11"/>
      <c r="E47" s="11"/>
      <c r="F47" s="21">
        <f t="shared" si="4"/>
        <v>0</v>
      </c>
    </row>
    <row r="48" spans="1:6" ht="18">
      <c r="A48" s="12" t="s">
        <v>9</v>
      </c>
      <c r="B48" s="6"/>
      <c r="C48" s="6">
        <v>16</v>
      </c>
      <c r="D48" s="6"/>
      <c r="E48" s="5"/>
      <c r="F48" s="23">
        <f t="shared" si="4"/>
        <v>16</v>
      </c>
    </row>
    <row r="49" spans="1:6" ht="18.75">
      <c r="A49" s="7" t="s">
        <v>1</v>
      </c>
      <c r="B49" s="12"/>
      <c r="C49" s="12"/>
      <c r="D49" s="12"/>
      <c r="E49" s="12"/>
      <c r="F49" s="23">
        <f>SUM(F43:F48)</f>
        <v>160</v>
      </c>
    </row>
    <row r="50" spans="1:6" ht="18.75">
      <c r="A50" s="25" t="s">
        <v>16</v>
      </c>
      <c r="B50" s="27" t="s">
        <v>3</v>
      </c>
      <c r="C50" s="27" t="s">
        <v>4</v>
      </c>
      <c r="D50" s="27" t="s">
        <v>5</v>
      </c>
      <c r="E50" s="27" t="s">
        <v>6</v>
      </c>
      <c r="F50" s="24" t="s">
        <v>0</v>
      </c>
    </row>
    <row r="51" spans="1:6" ht="18">
      <c r="A51" s="28" t="s">
        <v>8</v>
      </c>
      <c r="B51" s="13">
        <v>30</v>
      </c>
      <c r="C51" s="9">
        <v>30</v>
      </c>
      <c r="D51" s="9">
        <v>30</v>
      </c>
      <c r="E51" s="9">
        <v>38</v>
      </c>
      <c r="F51" s="21">
        <f t="shared" ref="F51:F56" si="5">SUM(B51:E51)</f>
        <v>128</v>
      </c>
    </row>
    <row r="52" spans="1:6" ht="18">
      <c r="A52" s="28" t="s">
        <v>7</v>
      </c>
      <c r="B52" s="14"/>
      <c r="C52" s="10"/>
      <c r="D52" s="10"/>
      <c r="E52" s="10"/>
      <c r="F52" s="21">
        <f t="shared" si="5"/>
        <v>0</v>
      </c>
    </row>
    <row r="53" spans="1:6" ht="18">
      <c r="A53" s="28" t="s">
        <v>10</v>
      </c>
      <c r="B53" s="11"/>
      <c r="C53" s="11"/>
      <c r="D53" s="11"/>
      <c r="E53" s="11"/>
      <c r="F53" s="21">
        <f t="shared" si="5"/>
        <v>0</v>
      </c>
    </row>
    <row r="54" spans="1:6" ht="18">
      <c r="A54" s="28" t="s">
        <v>11</v>
      </c>
      <c r="B54" s="11">
        <v>10</v>
      </c>
      <c r="C54" s="11">
        <v>10</v>
      </c>
      <c r="D54" s="11">
        <v>10</v>
      </c>
      <c r="E54" s="11">
        <v>10</v>
      </c>
      <c r="F54" s="21">
        <f t="shared" si="5"/>
        <v>40</v>
      </c>
    </row>
    <row r="55" spans="1:6" ht="18">
      <c r="A55" s="28" t="s">
        <v>12</v>
      </c>
      <c r="B55" s="11"/>
      <c r="C55" s="11"/>
      <c r="D55" s="11"/>
      <c r="E55" s="11"/>
      <c r="F55" s="21">
        <f t="shared" si="5"/>
        <v>0</v>
      </c>
    </row>
    <row r="56" spans="1:6" ht="18">
      <c r="A56" s="12" t="s">
        <v>9</v>
      </c>
      <c r="B56" s="6"/>
      <c r="C56" s="6"/>
      <c r="D56" s="6"/>
      <c r="E56" s="5"/>
      <c r="F56" s="23">
        <f t="shared" si="5"/>
        <v>0</v>
      </c>
    </row>
    <row r="57" spans="1:6" ht="18.75">
      <c r="A57" s="7" t="s">
        <v>1</v>
      </c>
      <c r="B57" s="12"/>
      <c r="C57" s="12"/>
      <c r="D57" s="12"/>
      <c r="E57" s="12"/>
      <c r="F57" s="23">
        <f>SUM(F51:F56)</f>
        <v>168</v>
      </c>
    </row>
    <row r="58" spans="1:6" ht="18.75">
      <c r="A58" s="25" t="s">
        <v>18</v>
      </c>
      <c r="B58" s="27" t="s">
        <v>3</v>
      </c>
      <c r="C58" s="27" t="s">
        <v>4</v>
      </c>
      <c r="D58" s="27" t="s">
        <v>5</v>
      </c>
      <c r="E58" s="27" t="s">
        <v>6</v>
      </c>
      <c r="F58" s="24" t="s">
        <v>0</v>
      </c>
    </row>
    <row r="59" spans="1:6" ht="18">
      <c r="A59" s="28" t="s">
        <v>8</v>
      </c>
      <c r="B59" s="13">
        <v>40</v>
      </c>
      <c r="C59" s="9">
        <v>40</v>
      </c>
      <c r="D59" s="9">
        <v>40</v>
      </c>
      <c r="E59" s="9">
        <v>56</v>
      </c>
      <c r="F59" s="21">
        <f t="shared" ref="F59:F64" si="6">SUM(B59:E59)</f>
        <v>176</v>
      </c>
    </row>
    <row r="60" spans="1:6" ht="18">
      <c r="A60" s="28" t="s">
        <v>7</v>
      </c>
      <c r="B60" s="14"/>
      <c r="C60" s="10"/>
      <c r="D60" s="10"/>
      <c r="E60" s="10"/>
      <c r="F60" s="21">
        <f t="shared" si="6"/>
        <v>0</v>
      </c>
    </row>
    <row r="61" spans="1:6" ht="18">
      <c r="A61" s="28" t="s">
        <v>10</v>
      </c>
      <c r="B61" s="11"/>
      <c r="C61" s="11"/>
      <c r="D61" s="11"/>
      <c r="E61" s="11"/>
      <c r="F61" s="21">
        <f t="shared" si="6"/>
        <v>0</v>
      </c>
    </row>
    <row r="62" spans="1:6" ht="18">
      <c r="A62" s="28" t="s">
        <v>11</v>
      </c>
      <c r="B62" s="11"/>
      <c r="C62" s="11"/>
      <c r="D62" s="11"/>
      <c r="E62" s="11"/>
      <c r="F62" s="21">
        <f t="shared" si="6"/>
        <v>0</v>
      </c>
    </row>
    <row r="63" spans="1:6" ht="18">
      <c r="A63" s="28" t="s">
        <v>12</v>
      </c>
      <c r="B63" s="11"/>
      <c r="C63" s="11"/>
      <c r="D63" s="11"/>
      <c r="E63" s="11"/>
      <c r="F63" s="21">
        <f t="shared" si="6"/>
        <v>0</v>
      </c>
    </row>
    <row r="64" spans="1:6" ht="18">
      <c r="A64" s="12" t="s">
        <v>9</v>
      </c>
      <c r="B64" s="6"/>
      <c r="C64" s="6"/>
      <c r="D64" s="6"/>
      <c r="E64" s="5"/>
      <c r="F64" s="23">
        <f t="shared" si="6"/>
        <v>0</v>
      </c>
    </row>
    <row r="65" spans="1:6" ht="18.75">
      <c r="A65" s="7" t="s">
        <v>1</v>
      </c>
      <c r="B65" s="12"/>
      <c r="C65" s="12"/>
      <c r="D65" s="12"/>
      <c r="E65" s="12"/>
      <c r="F65" s="23">
        <f>SUM(F59:F64)</f>
        <v>176</v>
      </c>
    </row>
    <row r="66" spans="1:6" ht="18.75">
      <c r="A66" s="25" t="s">
        <v>17</v>
      </c>
      <c r="B66" s="27" t="s">
        <v>3</v>
      </c>
      <c r="C66" s="27" t="s">
        <v>4</v>
      </c>
      <c r="D66" s="27" t="s">
        <v>5</v>
      </c>
      <c r="E66" s="27" t="s">
        <v>6</v>
      </c>
      <c r="F66" s="24" t="s">
        <v>0</v>
      </c>
    </row>
    <row r="67" spans="1:6" ht="18">
      <c r="A67" s="28" t="s">
        <v>8</v>
      </c>
      <c r="B67" s="13"/>
      <c r="C67" s="9"/>
      <c r="D67" s="9"/>
      <c r="E67" s="9"/>
      <c r="F67" s="21">
        <f t="shared" ref="F67:F72" si="7">SUM(B67:E67)</f>
        <v>0</v>
      </c>
    </row>
    <row r="68" spans="1:6" ht="18">
      <c r="A68" s="28" t="s">
        <v>7</v>
      </c>
      <c r="B68" s="14"/>
      <c r="C68" s="10"/>
      <c r="D68" s="10"/>
      <c r="E68" s="10"/>
      <c r="F68" s="21">
        <f t="shared" si="7"/>
        <v>0</v>
      </c>
    </row>
    <row r="69" spans="1:6" ht="18">
      <c r="A69" s="28" t="s">
        <v>10</v>
      </c>
      <c r="B69" s="11"/>
      <c r="C69" s="11"/>
      <c r="D69" s="11"/>
      <c r="E69" s="11"/>
      <c r="F69" s="21">
        <f t="shared" si="7"/>
        <v>0</v>
      </c>
    </row>
    <row r="70" spans="1:6" ht="18">
      <c r="A70" s="28" t="s">
        <v>11</v>
      </c>
      <c r="B70" s="11"/>
      <c r="C70" s="11"/>
      <c r="D70" s="11"/>
      <c r="E70" s="11"/>
      <c r="F70" s="21">
        <f t="shared" si="7"/>
        <v>0</v>
      </c>
    </row>
    <row r="71" spans="1:6" ht="18">
      <c r="A71" s="28" t="s">
        <v>12</v>
      </c>
      <c r="B71" s="11"/>
      <c r="C71" s="11"/>
      <c r="D71" s="11"/>
      <c r="E71" s="11"/>
      <c r="F71" s="21">
        <f t="shared" si="7"/>
        <v>0</v>
      </c>
    </row>
    <row r="72" spans="1:6" ht="18">
      <c r="A72" s="12" t="s">
        <v>9</v>
      </c>
      <c r="B72" s="6"/>
      <c r="C72" s="6"/>
      <c r="D72" s="6"/>
      <c r="E72" s="5"/>
      <c r="F72" s="23">
        <f t="shared" si="7"/>
        <v>0</v>
      </c>
    </row>
    <row r="73" spans="1:6" ht="18.75">
      <c r="A73" s="7" t="s">
        <v>1</v>
      </c>
      <c r="B73" s="12"/>
      <c r="C73" s="12"/>
      <c r="D73" s="12"/>
      <c r="E73" s="12"/>
      <c r="F73" s="23">
        <f>SUM(F67:F72)</f>
        <v>0</v>
      </c>
    </row>
    <row r="74" spans="1:6" ht="18.75">
      <c r="A74" s="25" t="s">
        <v>23</v>
      </c>
      <c r="B74" s="27" t="s">
        <v>3</v>
      </c>
      <c r="C74" s="27" t="s">
        <v>4</v>
      </c>
      <c r="D74" s="27" t="s">
        <v>5</v>
      </c>
      <c r="E74" s="27" t="s">
        <v>6</v>
      </c>
      <c r="F74" s="24" t="s">
        <v>0</v>
      </c>
    </row>
    <row r="75" spans="1:6" ht="18">
      <c r="A75" s="28" t="s">
        <v>8</v>
      </c>
      <c r="B75" s="13"/>
      <c r="C75" s="9"/>
      <c r="D75" s="9"/>
      <c r="E75" s="9"/>
      <c r="F75" s="21">
        <f t="shared" ref="F75:F80" si="8">SUM(B75:E75)</f>
        <v>0</v>
      </c>
    </row>
    <row r="76" spans="1:6" ht="18">
      <c r="A76" s="28" t="s">
        <v>7</v>
      </c>
      <c r="B76" s="14"/>
      <c r="C76" s="10"/>
      <c r="D76" s="10"/>
      <c r="E76" s="10"/>
      <c r="F76" s="21">
        <f t="shared" si="8"/>
        <v>0</v>
      </c>
    </row>
    <row r="77" spans="1:6" ht="18">
      <c r="A77" s="28" t="s">
        <v>10</v>
      </c>
      <c r="B77" s="11"/>
      <c r="C77" s="11"/>
      <c r="D77" s="11"/>
      <c r="E77" s="11"/>
      <c r="F77" s="21">
        <f t="shared" si="8"/>
        <v>0</v>
      </c>
    </row>
    <row r="78" spans="1:6" ht="18">
      <c r="A78" s="28" t="s">
        <v>11</v>
      </c>
      <c r="B78" s="11"/>
      <c r="C78" s="11"/>
      <c r="D78" s="11"/>
      <c r="E78" s="11"/>
      <c r="F78" s="21">
        <f t="shared" si="8"/>
        <v>0</v>
      </c>
    </row>
    <row r="79" spans="1:6" ht="18">
      <c r="A79" s="28" t="s">
        <v>12</v>
      </c>
      <c r="B79" s="11"/>
      <c r="C79" s="11"/>
      <c r="D79" s="11"/>
      <c r="E79" s="11"/>
      <c r="F79" s="21">
        <f t="shared" si="8"/>
        <v>0</v>
      </c>
    </row>
    <row r="80" spans="1:6" ht="18">
      <c r="A80" s="12" t="s">
        <v>9</v>
      </c>
      <c r="B80" s="6"/>
      <c r="C80" s="6"/>
      <c r="D80" s="6"/>
      <c r="E80" s="5"/>
      <c r="F80" s="23">
        <f t="shared" si="8"/>
        <v>0</v>
      </c>
    </row>
    <row r="81" spans="1:6" ht="18.75">
      <c r="A81" s="7" t="s">
        <v>1</v>
      </c>
      <c r="B81" s="12"/>
      <c r="C81" s="12"/>
      <c r="D81" s="12"/>
      <c r="E81" s="12"/>
      <c r="F81" s="23">
        <f>SUM(F75:F80)</f>
        <v>0</v>
      </c>
    </row>
    <row r="82" spans="1:6" ht="18.75">
      <c r="A82" s="25" t="s">
        <v>24</v>
      </c>
      <c r="B82" s="27" t="s">
        <v>3</v>
      </c>
      <c r="C82" s="27" t="s">
        <v>4</v>
      </c>
      <c r="D82" s="27" t="s">
        <v>5</v>
      </c>
      <c r="E82" s="27" t="s">
        <v>6</v>
      </c>
      <c r="F82" s="24" t="s">
        <v>0</v>
      </c>
    </row>
    <row r="83" spans="1:6" ht="18">
      <c r="A83" s="28" t="s">
        <v>8</v>
      </c>
      <c r="B83" s="13"/>
      <c r="C83" s="9"/>
      <c r="D83" s="9"/>
      <c r="E83" s="9"/>
      <c r="F83" s="21">
        <f t="shared" ref="F83:F88" si="9">SUM(B83:E83)</f>
        <v>0</v>
      </c>
    </row>
    <row r="84" spans="1:6" ht="18">
      <c r="A84" s="28" t="s">
        <v>7</v>
      </c>
      <c r="B84" s="14"/>
      <c r="C84" s="10"/>
      <c r="D84" s="10"/>
      <c r="E84" s="10"/>
      <c r="F84" s="21">
        <f t="shared" si="9"/>
        <v>0</v>
      </c>
    </row>
    <row r="85" spans="1:6" ht="18">
      <c r="A85" s="28" t="s">
        <v>10</v>
      </c>
      <c r="B85" s="11"/>
      <c r="C85" s="11"/>
      <c r="D85" s="11"/>
      <c r="E85" s="11"/>
      <c r="F85" s="21">
        <f t="shared" si="9"/>
        <v>0</v>
      </c>
    </row>
    <row r="86" spans="1:6" ht="18">
      <c r="A86" s="28" t="s">
        <v>11</v>
      </c>
      <c r="B86" s="11"/>
      <c r="C86" s="11"/>
      <c r="D86" s="11"/>
      <c r="E86" s="11"/>
      <c r="F86" s="21">
        <f t="shared" si="9"/>
        <v>0</v>
      </c>
    </row>
    <row r="87" spans="1:6" ht="18">
      <c r="A87" s="28" t="s">
        <v>12</v>
      </c>
      <c r="B87" s="11"/>
      <c r="C87" s="11"/>
      <c r="D87" s="11"/>
      <c r="E87" s="11"/>
      <c r="F87" s="21">
        <f t="shared" si="9"/>
        <v>0</v>
      </c>
    </row>
    <row r="88" spans="1:6" ht="18">
      <c r="A88" s="12" t="s">
        <v>9</v>
      </c>
      <c r="B88" s="6"/>
      <c r="C88" s="6"/>
      <c r="D88" s="6"/>
      <c r="E88" s="5"/>
      <c r="F88" s="23">
        <f t="shared" si="9"/>
        <v>0</v>
      </c>
    </row>
    <row r="89" spans="1:6" ht="18.75">
      <c r="A89" s="7" t="s">
        <v>1</v>
      </c>
      <c r="B89" s="12"/>
      <c r="C89" s="12"/>
      <c r="D89" s="12"/>
      <c r="E89" s="12"/>
      <c r="F89" s="23">
        <f>SUM(F83:F88)</f>
        <v>0</v>
      </c>
    </row>
    <row r="90" spans="1:6" ht="18.75">
      <c r="A90" s="25" t="s">
        <v>13</v>
      </c>
      <c r="B90" s="27" t="s">
        <v>3</v>
      </c>
      <c r="C90" s="27" t="s">
        <v>4</v>
      </c>
      <c r="D90" s="27" t="s">
        <v>5</v>
      </c>
      <c r="E90" s="27" t="s">
        <v>6</v>
      </c>
      <c r="F90" s="24" t="s">
        <v>0</v>
      </c>
    </row>
    <row r="91" spans="1:6" ht="18">
      <c r="A91" s="28" t="s">
        <v>8</v>
      </c>
      <c r="B91" s="13"/>
      <c r="C91" s="9"/>
      <c r="D91" s="9"/>
      <c r="E91" s="9"/>
      <c r="F91" s="21">
        <f t="shared" ref="F91:F96" si="10">SUM(B91:E91)</f>
        <v>0</v>
      </c>
    </row>
    <row r="92" spans="1:6" ht="18">
      <c r="A92" s="28" t="s">
        <v>7</v>
      </c>
      <c r="B92" s="14"/>
      <c r="C92" s="10"/>
      <c r="D92" s="10"/>
      <c r="E92" s="10"/>
      <c r="F92" s="21">
        <f t="shared" si="10"/>
        <v>0</v>
      </c>
    </row>
    <row r="93" spans="1:6" ht="18">
      <c r="A93" s="28" t="s">
        <v>10</v>
      </c>
      <c r="B93" s="11"/>
      <c r="C93" s="11"/>
      <c r="D93" s="11"/>
      <c r="E93" s="11"/>
      <c r="F93" s="21">
        <f t="shared" si="10"/>
        <v>0</v>
      </c>
    </row>
    <row r="94" spans="1:6" ht="18">
      <c r="A94" s="28" t="s">
        <v>11</v>
      </c>
      <c r="B94" s="11"/>
      <c r="C94" s="11"/>
      <c r="D94" s="11"/>
      <c r="E94" s="11"/>
      <c r="F94" s="21">
        <f t="shared" si="10"/>
        <v>0</v>
      </c>
    </row>
    <row r="95" spans="1:6" ht="18">
      <c r="A95" s="28" t="s">
        <v>12</v>
      </c>
      <c r="B95" s="11"/>
      <c r="C95" s="11"/>
      <c r="D95" s="11"/>
      <c r="E95" s="11"/>
      <c r="F95" s="21">
        <f t="shared" si="10"/>
        <v>0</v>
      </c>
    </row>
    <row r="96" spans="1:6" ht="18">
      <c r="A96" s="12" t="s">
        <v>9</v>
      </c>
      <c r="B96" s="6"/>
      <c r="C96" s="6"/>
      <c r="D96" s="6"/>
      <c r="E96" s="5"/>
      <c r="F96" s="23">
        <f t="shared" si="10"/>
        <v>0</v>
      </c>
    </row>
    <row r="97" spans="1:6" ht="18.75">
      <c r="A97" s="7" t="s">
        <v>1</v>
      </c>
      <c r="B97" s="12"/>
      <c r="C97" s="12"/>
      <c r="D97" s="12"/>
      <c r="E97" s="12"/>
      <c r="F97" s="23">
        <f>SUM(F91:F96)</f>
        <v>0</v>
      </c>
    </row>
    <row r="98" spans="1:6" ht="18.75">
      <c r="A98" s="25" t="s">
        <v>14</v>
      </c>
      <c r="B98" s="27" t="s">
        <v>3</v>
      </c>
      <c r="C98" s="27" t="s">
        <v>4</v>
      </c>
      <c r="D98" s="27" t="s">
        <v>5</v>
      </c>
      <c r="E98" s="27" t="s">
        <v>6</v>
      </c>
      <c r="F98" s="24" t="s">
        <v>0</v>
      </c>
    </row>
    <row r="99" spans="1:6" ht="18">
      <c r="A99" s="28" t="s">
        <v>8</v>
      </c>
      <c r="B99" s="13"/>
      <c r="C99" s="9"/>
      <c r="D99" s="9"/>
      <c r="E99" s="9"/>
      <c r="F99" s="21">
        <f t="shared" ref="F99:F104" si="11">SUM(B99:E99)</f>
        <v>0</v>
      </c>
    </row>
    <row r="100" spans="1:6" ht="18">
      <c r="A100" s="28" t="s">
        <v>7</v>
      </c>
      <c r="B100" s="14"/>
      <c r="C100" s="10"/>
      <c r="D100" s="10"/>
      <c r="E100" s="10"/>
      <c r="F100" s="21">
        <f t="shared" si="11"/>
        <v>0</v>
      </c>
    </row>
    <row r="101" spans="1:6" ht="18">
      <c r="A101" s="28" t="s">
        <v>10</v>
      </c>
      <c r="B101" s="11"/>
      <c r="C101" s="11"/>
      <c r="D101" s="11"/>
      <c r="E101" s="11"/>
      <c r="F101" s="21">
        <f t="shared" si="11"/>
        <v>0</v>
      </c>
    </row>
    <row r="102" spans="1:6" ht="18">
      <c r="A102" s="28" t="s">
        <v>11</v>
      </c>
      <c r="B102" s="11"/>
      <c r="C102" s="11"/>
      <c r="D102" s="11"/>
      <c r="E102" s="11"/>
      <c r="F102" s="21">
        <f t="shared" si="11"/>
        <v>0</v>
      </c>
    </row>
    <row r="103" spans="1:6" ht="18">
      <c r="A103" s="28" t="s">
        <v>12</v>
      </c>
      <c r="B103" s="11"/>
      <c r="C103" s="11"/>
      <c r="D103" s="11"/>
      <c r="E103" s="11"/>
      <c r="F103" s="21">
        <f t="shared" si="11"/>
        <v>0</v>
      </c>
    </row>
    <row r="104" spans="1:6" ht="18">
      <c r="A104" s="12" t="s">
        <v>9</v>
      </c>
      <c r="B104" s="6"/>
      <c r="C104" s="6"/>
      <c r="D104" s="6"/>
      <c r="E104" s="5"/>
      <c r="F104" s="23">
        <f t="shared" si="11"/>
        <v>0</v>
      </c>
    </row>
    <row r="105" spans="1:6" ht="18.75">
      <c r="A105" s="7" t="s">
        <v>1</v>
      </c>
      <c r="B105" s="12"/>
      <c r="C105" s="12"/>
      <c r="D105" s="12"/>
      <c r="E105" s="12"/>
      <c r="F105" s="23">
        <f>SUM(F99:F104)</f>
        <v>0</v>
      </c>
    </row>
    <row r="106" spans="1:6" ht="18.75">
      <c r="A106" s="25" t="s">
        <v>21</v>
      </c>
      <c r="B106" s="27" t="s">
        <v>3</v>
      </c>
      <c r="C106" s="27" t="s">
        <v>4</v>
      </c>
      <c r="D106" s="27" t="s">
        <v>5</v>
      </c>
      <c r="E106" s="27" t="s">
        <v>6</v>
      </c>
      <c r="F106" s="24" t="s">
        <v>0</v>
      </c>
    </row>
    <row r="107" spans="1:6" ht="18">
      <c r="A107" s="28" t="s">
        <v>8</v>
      </c>
      <c r="B107" s="10"/>
      <c r="C107" s="10"/>
      <c r="D107" s="10"/>
      <c r="E107" s="10"/>
      <c r="F107" s="21">
        <f t="shared" ref="F107:F112" si="12">SUM(B107:E107)</f>
        <v>0</v>
      </c>
    </row>
    <row r="108" spans="1:6" ht="18">
      <c r="A108" s="28" t="s">
        <v>7</v>
      </c>
      <c r="B108" s="10"/>
      <c r="C108" s="10"/>
      <c r="D108" s="10"/>
      <c r="E108" s="10"/>
      <c r="F108" s="21">
        <f t="shared" si="12"/>
        <v>0</v>
      </c>
    </row>
    <row r="109" spans="1:6" ht="18">
      <c r="A109" s="28" t="s">
        <v>10</v>
      </c>
      <c r="B109" s="10"/>
      <c r="C109" s="11"/>
      <c r="D109" s="10"/>
      <c r="E109" s="10"/>
      <c r="F109" s="21">
        <f t="shared" si="12"/>
        <v>0</v>
      </c>
    </row>
    <row r="110" spans="1:6" ht="18">
      <c r="A110" s="28" t="s">
        <v>11</v>
      </c>
      <c r="B110" s="10"/>
      <c r="C110" s="10"/>
      <c r="D110" s="10"/>
      <c r="E110" s="10"/>
      <c r="F110" s="21">
        <f t="shared" si="12"/>
        <v>0</v>
      </c>
    </row>
    <row r="111" spans="1:6" ht="18">
      <c r="A111" s="28" t="s">
        <v>12</v>
      </c>
      <c r="B111" s="10"/>
      <c r="C111" s="10"/>
      <c r="D111" s="10"/>
      <c r="E111" s="10"/>
      <c r="F111" s="21">
        <f t="shared" si="12"/>
        <v>0</v>
      </c>
    </row>
    <row r="112" spans="1:6" ht="18">
      <c r="A112" s="12" t="s">
        <v>9</v>
      </c>
      <c r="B112" s="22"/>
      <c r="C112" s="22"/>
      <c r="D112" s="22"/>
      <c r="E112" s="22"/>
      <c r="F112" s="23">
        <f t="shared" si="12"/>
        <v>0</v>
      </c>
    </row>
    <row r="113" spans="1:6" ht="18.75">
      <c r="A113" s="7" t="s">
        <v>1</v>
      </c>
      <c r="B113" s="12"/>
      <c r="C113" s="12"/>
      <c r="D113" s="12"/>
      <c r="E113" s="12"/>
      <c r="F113" s="23">
        <f>SUM(F107:F112)</f>
        <v>0</v>
      </c>
    </row>
    <row r="114" spans="1:6" ht="15.75">
      <c r="A114" s="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F114"/>
  <sheetViews>
    <sheetView zoomScale="77" zoomScaleNormal="77" workbookViewId="0">
      <selection activeCell="I61" sqref="I61"/>
    </sheetView>
  </sheetViews>
  <sheetFormatPr defaultRowHeight="15"/>
  <cols>
    <col min="1" max="1" width="64" customWidth="1"/>
    <col min="2" max="2" width="12.140625" customWidth="1"/>
    <col min="3" max="5" width="9" customWidth="1"/>
    <col min="6" max="6" width="10.28515625" bestFit="1" customWidth="1"/>
  </cols>
  <sheetData>
    <row r="6" spans="1:2" ht="15.75">
      <c r="A6" s="2"/>
    </row>
    <row r="7" spans="1:2" ht="15.75">
      <c r="A7" s="2"/>
    </row>
    <row r="8" spans="1:2" ht="18.75">
      <c r="A8" s="25" t="s">
        <v>33</v>
      </c>
      <c r="B8" s="30" t="s">
        <v>25</v>
      </c>
    </row>
    <row r="9" spans="1:2" ht="18">
      <c r="A9" s="28" t="s">
        <v>8</v>
      </c>
      <c r="B9" s="31">
        <f t="shared" ref="B9:B14" si="0">+F19+F27+F35+F43+F51+F59+F67+F75+F83+F91+F99+F107</f>
        <v>310</v>
      </c>
    </row>
    <row r="10" spans="1:2" ht="18">
      <c r="A10" s="28" t="s">
        <v>7</v>
      </c>
      <c r="B10" s="31">
        <f t="shared" si="0"/>
        <v>206</v>
      </c>
    </row>
    <row r="11" spans="1:2" ht="18">
      <c r="A11" s="28" t="s">
        <v>10</v>
      </c>
      <c r="B11" s="31">
        <f t="shared" si="0"/>
        <v>264</v>
      </c>
    </row>
    <row r="12" spans="1:2" ht="18">
      <c r="A12" s="28" t="s">
        <v>11</v>
      </c>
      <c r="B12" s="31">
        <f t="shared" si="0"/>
        <v>115</v>
      </c>
    </row>
    <row r="13" spans="1:2" ht="18">
      <c r="A13" s="28" t="s">
        <v>12</v>
      </c>
      <c r="B13" s="31">
        <f t="shared" si="0"/>
        <v>97</v>
      </c>
    </row>
    <row r="14" spans="1:2" ht="18">
      <c r="A14" s="12" t="s">
        <v>9</v>
      </c>
      <c r="B14" s="31">
        <f t="shared" si="0"/>
        <v>16</v>
      </c>
    </row>
    <row r="15" spans="1:2" ht="18">
      <c r="A15" s="32" t="s">
        <v>25</v>
      </c>
      <c r="B15" s="33">
        <f>+SUM(B9:B14)</f>
        <v>1008</v>
      </c>
    </row>
    <row r="16" spans="1:2" ht="15.75">
      <c r="A16" s="2"/>
    </row>
    <row r="17" spans="1:6" ht="18.75">
      <c r="A17" s="7" t="s">
        <v>30</v>
      </c>
      <c r="B17" s="26"/>
      <c r="C17" s="26"/>
      <c r="D17" s="26"/>
      <c r="E17" s="26"/>
      <c r="F17" s="26"/>
    </row>
    <row r="18" spans="1:6" ht="18.75">
      <c r="A18" s="25" t="s">
        <v>19</v>
      </c>
      <c r="B18" s="27" t="s">
        <v>3</v>
      </c>
      <c r="C18" s="27" t="s">
        <v>4</v>
      </c>
      <c r="D18" s="27" t="s">
        <v>5</v>
      </c>
      <c r="E18" s="27" t="s">
        <v>6</v>
      </c>
      <c r="F18" s="19" t="s">
        <v>0</v>
      </c>
    </row>
    <row r="19" spans="1:6" ht="18">
      <c r="A19" s="28" t="s">
        <v>8</v>
      </c>
      <c r="B19" s="13">
        <v>30</v>
      </c>
      <c r="C19" s="9">
        <v>30</v>
      </c>
      <c r="D19" s="9">
        <v>30</v>
      </c>
      <c r="E19" s="9"/>
      <c r="F19" s="20">
        <f t="shared" ref="F19:F24" si="1">SUM(B19:E19)</f>
        <v>90</v>
      </c>
    </row>
    <row r="20" spans="1:6" ht="18">
      <c r="A20" s="28" t="s">
        <v>7</v>
      </c>
      <c r="B20" s="14">
        <v>10</v>
      </c>
      <c r="C20" s="10">
        <v>10</v>
      </c>
      <c r="D20" s="10">
        <v>10</v>
      </c>
      <c r="E20" s="10"/>
      <c r="F20" s="21">
        <f t="shared" si="1"/>
        <v>30</v>
      </c>
    </row>
    <row r="21" spans="1:6" ht="18">
      <c r="A21" s="28" t="s">
        <v>10</v>
      </c>
      <c r="B21" s="11"/>
      <c r="C21" s="11"/>
      <c r="D21" s="11"/>
      <c r="E21" s="11">
        <v>48</v>
      </c>
      <c r="F21" s="21">
        <f t="shared" si="1"/>
        <v>48</v>
      </c>
    </row>
    <row r="22" spans="1:6" ht="18">
      <c r="A22" s="28" t="s">
        <v>11</v>
      </c>
      <c r="B22" s="11"/>
      <c r="C22" s="11"/>
      <c r="D22" s="11"/>
      <c r="E22" s="11"/>
      <c r="F22" s="21">
        <f t="shared" si="1"/>
        <v>0</v>
      </c>
    </row>
    <row r="23" spans="1:6" ht="18">
      <c r="A23" s="28" t="s">
        <v>12</v>
      </c>
      <c r="B23" s="11"/>
      <c r="C23" s="11"/>
      <c r="D23" s="11"/>
      <c r="E23" s="11"/>
      <c r="F23" s="21">
        <f t="shared" si="1"/>
        <v>0</v>
      </c>
    </row>
    <row r="24" spans="1:6" ht="18">
      <c r="A24" s="12" t="s">
        <v>9</v>
      </c>
      <c r="B24" s="6"/>
      <c r="C24" s="6"/>
      <c r="D24" s="6"/>
      <c r="E24" s="5"/>
      <c r="F24" s="23">
        <f t="shared" si="1"/>
        <v>0</v>
      </c>
    </row>
    <row r="25" spans="1:6" ht="18.75">
      <c r="A25" s="7" t="s">
        <v>1</v>
      </c>
      <c r="B25" s="12"/>
      <c r="C25" s="12"/>
      <c r="D25" s="12"/>
      <c r="E25" s="12"/>
      <c r="F25" s="23">
        <f>SUM(F19:F24)</f>
        <v>168</v>
      </c>
    </row>
    <row r="26" spans="1:6" ht="18.75">
      <c r="A26" s="25" t="s">
        <v>20</v>
      </c>
      <c r="B26" s="27" t="s">
        <v>3</v>
      </c>
      <c r="C26" s="27" t="s">
        <v>4</v>
      </c>
      <c r="D26" s="27" t="s">
        <v>5</v>
      </c>
      <c r="E26" s="27" t="s">
        <v>6</v>
      </c>
      <c r="F26" s="24" t="s">
        <v>0</v>
      </c>
    </row>
    <row r="27" spans="1:6" ht="18">
      <c r="A27" s="28" t="s">
        <v>8</v>
      </c>
      <c r="B27" s="13">
        <v>30</v>
      </c>
      <c r="C27" s="9"/>
      <c r="D27" s="9">
        <v>35</v>
      </c>
      <c r="E27" s="9">
        <v>35</v>
      </c>
      <c r="F27" s="21">
        <f t="shared" ref="F27:F32" si="2">SUM(B27:E27)</f>
        <v>100</v>
      </c>
    </row>
    <row r="28" spans="1:6" ht="18">
      <c r="A28" s="28" t="s">
        <v>7</v>
      </c>
      <c r="B28" s="14">
        <v>10</v>
      </c>
      <c r="C28" s="10"/>
      <c r="D28" s="10"/>
      <c r="E28" s="10"/>
      <c r="F28" s="21">
        <f t="shared" si="2"/>
        <v>10</v>
      </c>
    </row>
    <row r="29" spans="1:6" ht="18">
      <c r="A29" s="28" t="s">
        <v>10</v>
      </c>
      <c r="B29" s="11"/>
      <c r="C29" s="11">
        <v>40</v>
      </c>
      <c r="D29" s="11"/>
      <c r="E29" s="11"/>
      <c r="F29" s="21">
        <f t="shared" si="2"/>
        <v>40</v>
      </c>
    </row>
    <row r="30" spans="1:6" ht="18">
      <c r="A30" s="28" t="s">
        <v>11</v>
      </c>
      <c r="B30" s="11"/>
      <c r="C30" s="11"/>
      <c r="D30" s="11">
        <v>5</v>
      </c>
      <c r="E30" s="11">
        <v>5</v>
      </c>
      <c r="F30" s="21">
        <f t="shared" si="2"/>
        <v>10</v>
      </c>
    </row>
    <row r="31" spans="1:6" ht="18">
      <c r="A31" s="28" t="s">
        <v>12</v>
      </c>
      <c r="B31" s="11"/>
      <c r="C31" s="11"/>
      <c r="D31" s="11"/>
      <c r="E31" s="11"/>
      <c r="F31" s="21">
        <f t="shared" si="2"/>
        <v>0</v>
      </c>
    </row>
    <row r="32" spans="1:6" ht="18">
      <c r="A32" s="12" t="s">
        <v>9</v>
      </c>
      <c r="B32" s="6"/>
      <c r="C32" s="6"/>
      <c r="D32" s="6"/>
      <c r="E32" s="5"/>
      <c r="F32" s="23">
        <f t="shared" si="2"/>
        <v>0</v>
      </c>
    </row>
    <row r="33" spans="1:6" ht="18.75">
      <c r="A33" s="7" t="s">
        <v>1</v>
      </c>
      <c r="B33" s="12"/>
      <c r="C33" s="12"/>
      <c r="D33" s="12"/>
      <c r="E33" s="12"/>
      <c r="F33" s="23">
        <f>SUM(F27:F32)</f>
        <v>160</v>
      </c>
    </row>
    <row r="34" spans="1:6" ht="18.75">
      <c r="A34" s="25" t="s">
        <v>15</v>
      </c>
      <c r="B34" s="27" t="s">
        <v>3</v>
      </c>
      <c r="C34" s="27" t="s">
        <v>4</v>
      </c>
      <c r="D34" s="27" t="s">
        <v>5</v>
      </c>
      <c r="E34" s="27" t="s">
        <v>6</v>
      </c>
      <c r="F34" s="24" t="s">
        <v>0</v>
      </c>
    </row>
    <row r="35" spans="1:6" ht="18">
      <c r="A35" s="28" t="s">
        <v>8</v>
      </c>
      <c r="B35" s="13">
        <v>20</v>
      </c>
      <c r="C35" s="9">
        <v>20</v>
      </c>
      <c r="D35" s="9">
        <v>30</v>
      </c>
      <c r="E35" s="9"/>
      <c r="F35" s="21">
        <f t="shared" ref="F35:F40" si="3">SUM(B35:E35)</f>
        <v>70</v>
      </c>
    </row>
    <row r="36" spans="1:6" ht="18">
      <c r="A36" s="28" t="s">
        <v>7</v>
      </c>
      <c r="B36" s="14">
        <v>10</v>
      </c>
      <c r="C36" s="10">
        <v>10</v>
      </c>
      <c r="D36" s="10">
        <v>10</v>
      </c>
      <c r="E36" s="10"/>
      <c r="F36" s="21">
        <f t="shared" si="3"/>
        <v>30</v>
      </c>
    </row>
    <row r="37" spans="1:6" ht="18">
      <c r="A37" s="28" t="s">
        <v>10</v>
      </c>
      <c r="B37" s="11"/>
      <c r="C37" s="11"/>
      <c r="D37" s="11"/>
      <c r="E37" s="11">
        <v>40</v>
      </c>
      <c r="F37" s="21">
        <f t="shared" si="3"/>
        <v>40</v>
      </c>
    </row>
    <row r="38" spans="1:6" ht="18">
      <c r="A38" s="28" t="s">
        <v>11</v>
      </c>
      <c r="B38" s="11">
        <v>10</v>
      </c>
      <c r="C38" s="11">
        <v>10</v>
      </c>
      <c r="D38" s="11"/>
      <c r="E38" s="11"/>
      <c r="F38" s="21">
        <f t="shared" si="3"/>
        <v>20</v>
      </c>
    </row>
    <row r="39" spans="1:6" ht="18">
      <c r="A39" s="28" t="s">
        <v>12</v>
      </c>
      <c r="B39" s="11"/>
      <c r="C39" s="11"/>
      <c r="D39" s="11"/>
      <c r="E39" s="11">
        <v>16</v>
      </c>
      <c r="F39" s="21">
        <f t="shared" si="3"/>
        <v>16</v>
      </c>
    </row>
    <row r="40" spans="1:6" ht="18">
      <c r="A40" s="12" t="s">
        <v>9</v>
      </c>
      <c r="B40" s="6"/>
      <c r="C40" s="6"/>
      <c r="D40" s="6"/>
      <c r="E40" s="5"/>
      <c r="F40" s="23">
        <f t="shared" si="3"/>
        <v>0</v>
      </c>
    </row>
    <row r="41" spans="1:6" ht="18.75">
      <c r="A41" s="7" t="s">
        <v>1</v>
      </c>
      <c r="B41" s="12"/>
      <c r="C41" s="12"/>
      <c r="D41" s="12"/>
      <c r="E41" s="12"/>
      <c r="F41" s="23">
        <f>SUM(F35:F40)</f>
        <v>176</v>
      </c>
    </row>
    <row r="42" spans="1:6" ht="18.75">
      <c r="A42" s="25" t="s">
        <v>22</v>
      </c>
      <c r="B42" s="27" t="s">
        <v>3</v>
      </c>
      <c r="C42" s="27" t="s">
        <v>4</v>
      </c>
      <c r="D42" s="27" t="s">
        <v>5</v>
      </c>
      <c r="E42" s="27" t="s">
        <v>6</v>
      </c>
      <c r="F42" s="24" t="s">
        <v>0</v>
      </c>
    </row>
    <row r="43" spans="1:6" ht="18">
      <c r="A43" s="28" t="s">
        <v>8</v>
      </c>
      <c r="B43" s="13">
        <v>10</v>
      </c>
      <c r="C43" s="9"/>
      <c r="D43" s="9">
        <v>5</v>
      </c>
      <c r="E43" s="9">
        <v>10</v>
      </c>
      <c r="F43" s="21">
        <f t="shared" ref="F43:F48" si="4">SUM(B43:E43)</f>
        <v>25</v>
      </c>
    </row>
    <row r="44" spans="1:6" ht="18">
      <c r="A44" s="28" t="s">
        <v>7</v>
      </c>
      <c r="B44" s="14">
        <v>20</v>
      </c>
      <c r="C44" s="10"/>
      <c r="D44" s="10">
        <v>14</v>
      </c>
      <c r="E44" s="10">
        <v>5</v>
      </c>
      <c r="F44" s="21">
        <f t="shared" si="4"/>
        <v>39</v>
      </c>
    </row>
    <row r="45" spans="1:6" ht="18">
      <c r="A45" s="28" t="s">
        <v>10</v>
      </c>
      <c r="B45" s="11"/>
      <c r="C45" s="11">
        <v>40</v>
      </c>
      <c r="D45" s="11">
        <v>16</v>
      </c>
      <c r="E45" s="11"/>
      <c r="F45" s="21">
        <f t="shared" si="4"/>
        <v>56</v>
      </c>
    </row>
    <row r="46" spans="1:6" ht="18">
      <c r="A46" s="28" t="s">
        <v>11</v>
      </c>
      <c r="B46" s="11"/>
      <c r="C46" s="11"/>
      <c r="D46" s="11"/>
      <c r="E46" s="11">
        <v>5</v>
      </c>
      <c r="F46" s="21">
        <f t="shared" si="4"/>
        <v>5</v>
      </c>
    </row>
    <row r="47" spans="1:6" ht="18">
      <c r="A47" s="28" t="s">
        <v>12</v>
      </c>
      <c r="B47" s="11">
        <v>10</v>
      </c>
      <c r="C47" s="11"/>
      <c r="D47" s="11">
        <v>5</v>
      </c>
      <c r="E47" s="11">
        <v>20</v>
      </c>
      <c r="F47" s="21">
        <f t="shared" si="4"/>
        <v>35</v>
      </c>
    </row>
    <row r="48" spans="1:6" ht="18">
      <c r="A48" s="12" t="s">
        <v>9</v>
      </c>
      <c r="B48" s="6"/>
      <c r="C48" s="6"/>
      <c r="D48" s="6"/>
      <c r="E48" s="5"/>
      <c r="F48" s="23">
        <f t="shared" si="4"/>
        <v>0</v>
      </c>
    </row>
    <row r="49" spans="1:6" ht="18.75">
      <c r="A49" s="7" t="s">
        <v>1</v>
      </c>
      <c r="B49" s="12"/>
      <c r="C49" s="12"/>
      <c r="D49" s="12"/>
      <c r="E49" s="12"/>
      <c r="F49" s="23">
        <f>SUM(F43:F48)</f>
        <v>160</v>
      </c>
    </row>
    <row r="50" spans="1:6" ht="18.75">
      <c r="A50" s="25" t="s">
        <v>16</v>
      </c>
      <c r="B50" s="27" t="s">
        <v>3</v>
      </c>
      <c r="C50" s="27" t="s">
        <v>4</v>
      </c>
      <c r="D50" s="27" t="s">
        <v>5</v>
      </c>
      <c r="E50" s="27" t="s">
        <v>6</v>
      </c>
      <c r="F50" s="24" t="s">
        <v>0</v>
      </c>
    </row>
    <row r="51" spans="1:6" ht="18">
      <c r="A51" s="28" t="s">
        <v>8</v>
      </c>
      <c r="B51" s="13">
        <v>10</v>
      </c>
      <c r="C51" s="9"/>
      <c r="D51" s="9">
        <v>5</v>
      </c>
      <c r="E51" s="9"/>
      <c r="F51" s="21">
        <f t="shared" ref="F51:F56" si="5">SUM(B51:E51)</f>
        <v>15</v>
      </c>
    </row>
    <row r="52" spans="1:6" ht="18">
      <c r="A52" s="28" t="s">
        <v>7</v>
      </c>
      <c r="B52" s="14">
        <v>10</v>
      </c>
      <c r="C52" s="10"/>
      <c r="D52" s="10">
        <v>5</v>
      </c>
      <c r="E52" s="10"/>
      <c r="F52" s="21">
        <f t="shared" si="5"/>
        <v>15</v>
      </c>
    </row>
    <row r="53" spans="1:6" ht="18">
      <c r="A53" s="28" t="s">
        <v>10</v>
      </c>
      <c r="B53" s="11"/>
      <c r="C53" s="11">
        <v>40</v>
      </c>
      <c r="D53" s="11"/>
      <c r="E53" s="11">
        <v>40</v>
      </c>
      <c r="F53" s="21">
        <f t="shared" si="5"/>
        <v>80</v>
      </c>
    </row>
    <row r="54" spans="1:6" ht="18">
      <c r="A54" s="28" t="s">
        <v>11</v>
      </c>
      <c r="B54" s="11">
        <v>10</v>
      </c>
      <c r="C54" s="11"/>
      <c r="D54" s="11"/>
      <c r="E54" s="11">
        <v>8</v>
      </c>
      <c r="F54" s="21">
        <f t="shared" si="5"/>
        <v>18</v>
      </c>
    </row>
    <row r="55" spans="1:6" ht="18">
      <c r="A55" s="28" t="s">
        <v>12</v>
      </c>
      <c r="B55" s="11">
        <v>10</v>
      </c>
      <c r="C55" s="11"/>
      <c r="D55" s="11">
        <v>14</v>
      </c>
      <c r="E55" s="11"/>
      <c r="F55" s="21">
        <f t="shared" si="5"/>
        <v>24</v>
      </c>
    </row>
    <row r="56" spans="1:6" ht="18">
      <c r="A56" s="12" t="s">
        <v>9</v>
      </c>
      <c r="B56" s="6"/>
      <c r="C56" s="6"/>
      <c r="D56" s="6">
        <v>16</v>
      </c>
      <c r="E56" s="5"/>
      <c r="F56" s="23">
        <f t="shared" si="5"/>
        <v>16</v>
      </c>
    </row>
    <row r="57" spans="1:6" ht="18.75">
      <c r="A57" s="7" t="s">
        <v>1</v>
      </c>
      <c r="B57" s="12"/>
      <c r="C57" s="12"/>
      <c r="D57" s="12"/>
      <c r="E57" s="12"/>
      <c r="F57" s="23">
        <f>SUM(F51:F56)</f>
        <v>168</v>
      </c>
    </row>
    <row r="58" spans="1:6" ht="18.75">
      <c r="A58" s="25" t="s">
        <v>18</v>
      </c>
      <c r="B58" s="27" t="s">
        <v>3</v>
      </c>
      <c r="C58" s="27" t="s">
        <v>4</v>
      </c>
      <c r="D58" s="27" t="s">
        <v>5</v>
      </c>
      <c r="E58" s="27" t="s">
        <v>6</v>
      </c>
      <c r="F58" s="24" t="s">
        <v>0</v>
      </c>
    </row>
    <row r="59" spans="1:6" ht="18">
      <c r="A59" s="28" t="s">
        <v>8</v>
      </c>
      <c r="B59" s="13"/>
      <c r="C59" s="9"/>
      <c r="D59" s="9">
        <v>10</v>
      </c>
      <c r="E59" s="9"/>
      <c r="F59" s="21">
        <f t="shared" ref="F59:F64" si="6">SUM(B59:E59)</f>
        <v>10</v>
      </c>
    </row>
    <row r="60" spans="1:6" ht="18">
      <c r="A60" s="28" t="s">
        <v>7</v>
      </c>
      <c r="B60" s="14">
        <v>20</v>
      </c>
      <c r="C60" s="10">
        <v>24</v>
      </c>
      <c r="D60" s="10">
        <v>10</v>
      </c>
      <c r="E60" s="10">
        <v>28</v>
      </c>
      <c r="F60" s="21">
        <f t="shared" si="6"/>
        <v>82</v>
      </c>
    </row>
    <row r="61" spans="1:6" ht="18">
      <c r="A61" s="28" t="s">
        <v>10</v>
      </c>
      <c r="B61" s="11"/>
      <c r="C61" s="11"/>
      <c r="D61" s="11"/>
      <c r="E61" s="11"/>
      <c r="F61" s="21">
        <f t="shared" si="6"/>
        <v>0</v>
      </c>
    </row>
    <row r="62" spans="1:6" ht="18">
      <c r="A62" s="28" t="s">
        <v>11</v>
      </c>
      <c r="B62" s="11">
        <v>20</v>
      </c>
      <c r="C62" s="11">
        <v>16</v>
      </c>
      <c r="D62" s="11">
        <v>10</v>
      </c>
      <c r="E62" s="11">
        <v>16</v>
      </c>
      <c r="F62" s="21">
        <f t="shared" si="6"/>
        <v>62</v>
      </c>
    </row>
    <row r="63" spans="1:6" ht="18">
      <c r="A63" s="28" t="s">
        <v>12</v>
      </c>
      <c r="B63" s="11"/>
      <c r="C63" s="11"/>
      <c r="D63" s="11">
        <v>10</v>
      </c>
      <c r="E63" s="11">
        <v>12</v>
      </c>
      <c r="F63" s="21">
        <f t="shared" si="6"/>
        <v>22</v>
      </c>
    </row>
    <row r="64" spans="1:6" ht="18">
      <c r="A64" s="12" t="s">
        <v>9</v>
      </c>
      <c r="B64" s="6"/>
      <c r="C64" s="6"/>
      <c r="D64" s="6"/>
      <c r="E64" s="5"/>
      <c r="F64" s="23">
        <f t="shared" si="6"/>
        <v>0</v>
      </c>
    </row>
    <row r="65" spans="1:6" ht="18.75">
      <c r="A65" s="7" t="s">
        <v>1</v>
      </c>
      <c r="B65" s="12"/>
      <c r="C65" s="12"/>
      <c r="D65" s="12"/>
      <c r="E65" s="12"/>
      <c r="F65" s="23">
        <f>SUM(F59:F64)</f>
        <v>176</v>
      </c>
    </row>
    <row r="66" spans="1:6" ht="18.75">
      <c r="A66" s="25" t="s">
        <v>17</v>
      </c>
      <c r="B66" s="27" t="s">
        <v>3</v>
      </c>
      <c r="C66" s="27" t="s">
        <v>4</v>
      </c>
      <c r="D66" s="27" t="s">
        <v>5</v>
      </c>
      <c r="E66" s="27" t="s">
        <v>6</v>
      </c>
      <c r="F66" s="24" t="s">
        <v>0</v>
      </c>
    </row>
    <row r="67" spans="1:6" ht="18">
      <c r="A67" s="28" t="s">
        <v>8</v>
      </c>
      <c r="B67" s="13"/>
      <c r="C67" s="9"/>
      <c r="D67" s="9"/>
      <c r="E67" s="9"/>
      <c r="F67" s="21">
        <f t="shared" ref="F67:F72" si="7">SUM(B67:E67)</f>
        <v>0</v>
      </c>
    </row>
    <row r="68" spans="1:6" ht="18">
      <c r="A68" s="28" t="s">
        <v>7</v>
      </c>
      <c r="B68" s="14"/>
      <c r="C68" s="10"/>
      <c r="D68" s="10"/>
      <c r="E68" s="10"/>
      <c r="F68" s="21">
        <f t="shared" si="7"/>
        <v>0</v>
      </c>
    </row>
    <row r="69" spans="1:6" ht="18">
      <c r="A69" s="28" t="s">
        <v>10</v>
      </c>
      <c r="B69" s="11"/>
      <c r="C69" s="11"/>
      <c r="D69" s="11"/>
      <c r="E69" s="11"/>
      <c r="F69" s="21">
        <f t="shared" si="7"/>
        <v>0</v>
      </c>
    </row>
    <row r="70" spans="1:6" ht="18">
      <c r="A70" s="28" t="s">
        <v>11</v>
      </c>
      <c r="B70" s="11"/>
      <c r="C70" s="11"/>
      <c r="D70" s="11"/>
      <c r="E70" s="11"/>
      <c r="F70" s="21">
        <f t="shared" si="7"/>
        <v>0</v>
      </c>
    </row>
    <row r="71" spans="1:6" ht="18">
      <c r="A71" s="28" t="s">
        <v>12</v>
      </c>
      <c r="B71" s="11"/>
      <c r="C71" s="11"/>
      <c r="D71" s="11"/>
      <c r="E71" s="11"/>
      <c r="F71" s="21">
        <f t="shared" si="7"/>
        <v>0</v>
      </c>
    </row>
    <row r="72" spans="1:6" ht="18">
      <c r="A72" s="12" t="s">
        <v>9</v>
      </c>
      <c r="B72" s="6"/>
      <c r="C72" s="6"/>
      <c r="D72" s="6"/>
      <c r="E72" s="5"/>
      <c r="F72" s="23">
        <f t="shared" si="7"/>
        <v>0</v>
      </c>
    </row>
    <row r="73" spans="1:6" ht="18.75">
      <c r="A73" s="7" t="s">
        <v>1</v>
      </c>
      <c r="B73" s="12"/>
      <c r="C73" s="12"/>
      <c r="D73" s="12"/>
      <c r="E73" s="12"/>
      <c r="F73" s="23">
        <f>SUM(F67:F72)</f>
        <v>0</v>
      </c>
    </row>
    <row r="74" spans="1:6" ht="18.75">
      <c r="A74" s="25" t="s">
        <v>23</v>
      </c>
      <c r="B74" s="27" t="s">
        <v>3</v>
      </c>
      <c r="C74" s="27" t="s">
        <v>4</v>
      </c>
      <c r="D74" s="27" t="s">
        <v>5</v>
      </c>
      <c r="E74" s="27" t="s">
        <v>6</v>
      </c>
      <c r="F74" s="24" t="s">
        <v>0</v>
      </c>
    </row>
    <row r="75" spans="1:6" ht="18">
      <c r="A75" s="28" t="s">
        <v>8</v>
      </c>
      <c r="B75" s="13"/>
      <c r="C75" s="9"/>
      <c r="D75" s="9"/>
      <c r="E75" s="9"/>
      <c r="F75" s="21">
        <f t="shared" ref="F75:F80" si="8">SUM(B75:E75)</f>
        <v>0</v>
      </c>
    </row>
    <row r="76" spans="1:6" ht="18">
      <c r="A76" s="28" t="s">
        <v>7</v>
      </c>
      <c r="B76" s="14"/>
      <c r="C76" s="10"/>
      <c r="D76" s="10"/>
      <c r="E76" s="10"/>
      <c r="F76" s="21">
        <f t="shared" si="8"/>
        <v>0</v>
      </c>
    </row>
    <row r="77" spans="1:6" ht="18">
      <c r="A77" s="28" t="s">
        <v>10</v>
      </c>
      <c r="B77" s="11"/>
      <c r="C77" s="11"/>
      <c r="D77" s="11"/>
      <c r="E77" s="11"/>
      <c r="F77" s="21">
        <f t="shared" si="8"/>
        <v>0</v>
      </c>
    </row>
    <row r="78" spans="1:6" ht="18">
      <c r="A78" s="28" t="s">
        <v>11</v>
      </c>
      <c r="B78" s="11"/>
      <c r="C78" s="11"/>
      <c r="D78" s="11"/>
      <c r="E78" s="11"/>
      <c r="F78" s="21">
        <f t="shared" si="8"/>
        <v>0</v>
      </c>
    </row>
    <row r="79" spans="1:6" ht="18">
      <c r="A79" s="28" t="s">
        <v>12</v>
      </c>
      <c r="B79" s="11"/>
      <c r="C79" s="11"/>
      <c r="D79" s="11"/>
      <c r="E79" s="11"/>
      <c r="F79" s="21">
        <f t="shared" si="8"/>
        <v>0</v>
      </c>
    </row>
    <row r="80" spans="1:6" ht="18">
      <c r="A80" s="12" t="s">
        <v>9</v>
      </c>
      <c r="B80" s="6"/>
      <c r="C80" s="6"/>
      <c r="D80" s="6"/>
      <c r="E80" s="5"/>
      <c r="F80" s="23">
        <f t="shared" si="8"/>
        <v>0</v>
      </c>
    </row>
    <row r="81" spans="1:6" ht="18.75">
      <c r="A81" s="7" t="s">
        <v>1</v>
      </c>
      <c r="B81" s="12"/>
      <c r="C81" s="12"/>
      <c r="D81" s="12"/>
      <c r="E81" s="12"/>
      <c r="F81" s="23">
        <f>SUM(F75:F80)</f>
        <v>0</v>
      </c>
    </row>
    <row r="82" spans="1:6" ht="18.75">
      <c r="A82" s="25" t="s">
        <v>24</v>
      </c>
      <c r="B82" s="27" t="s">
        <v>3</v>
      </c>
      <c r="C82" s="27" t="s">
        <v>4</v>
      </c>
      <c r="D82" s="27" t="s">
        <v>5</v>
      </c>
      <c r="E82" s="27" t="s">
        <v>6</v>
      </c>
      <c r="F82" s="24" t="s">
        <v>0</v>
      </c>
    </row>
    <row r="83" spans="1:6" ht="18">
      <c r="A83" s="28" t="s">
        <v>8</v>
      </c>
      <c r="B83" s="13"/>
      <c r="C83" s="9"/>
      <c r="D83" s="9"/>
      <c r="E83" s="9"/>
      <c r="F83" s="21">
        <f t="shared" ref="F83:F88" si="9">SUM(B83:E83)</f>
        <v>0</v>
      </c>
    </row>
    <row r="84" spans="1:6" ht="18">
      <c r="A84" s="28" t="s">
        <v>7</v>
      </c>
      <c r="B84" s="14"/>
      <c r="C84" s="10"/>
      <c r="D84" s="10"/>
      <c r="E84" s="10"/>
      <c r="F84" s="21">
        <f t="shared" si="9"/>
        <v>0</v>
      </c>
    </row>
    <row r="85" spans="1:6" ht="18">
      <c r="A85" s="28" t="s">
        <v>10</v>
      </c>
      <c r="B85" s="11"/>
      <c r="C85" s="11"/>
      <c r="D85" s="11"/>
      <c r="E85" s="11"/>
      <c r="F85" s="21">
        <f t="shared" si="9"/>
        <v>0</v>
      </c>
    </row>
    <row r="86" spans="1:6" ht="18">
      <c r="A86" s="28" t="s">
        <v>11</v>
      </c>
      <c r="B86" s="11"/>
      <c r="C86" s="11"/>
      <c r="D86" s="11"/>
      <c r="E86" s="11"/>
      <c r="F86" s="21">
        <f t="shared" si="9"/>
        <v>0</v>
      </c>
    </row>
    <row r="87" spans="1:6" ht="18">
      <c r="A87" s="28" t="s">
        <v>12</v>
      </c>
      <c r="B87" s="11"/>
      <c r="C87" s="11"/>
      <c r="D87" s="11"/>
      <c r="E87" s="11"/>
      <c r="F87" s="21">
        <f t="shared" si="9"/>
        <v>0</v>
      </c>
    </row>
    <row r="88" spans="1:6" ht="18">
      <c r="A88" s="12" t="s">
        <v>9</v>
      </c>
      <c r="B88" s="6"/>
      <c r="C88" s="6"/>
      <c r="D88" s="6"/>
      <c r="E88" s="5"/>
      <c r="F88" s="23">
        <f t="shared" si="9"/>
        <v>0</v>
      </c>
    </row>
    <row r="89" spans="1:6" ht="18.75">
      <c r="A89" s="7" t="s">
        <v>1</v>
      </c>
      <c r="B89" s="12"/>
      <c r="C89" s="12"/>
      <c r="D89" s="12"/>
      <c r="E89" s="12"/>
      <c r="F89" s="23">
        <f>SUM(F83:F88)</f>
        <v>0</v>
      </c>
    </row>
    <row r="90" spans="1:6" ht="18.75">
      <c r="A90" s="25" t="s">
        <v>13</v>
      </c>
      <c r="B90" s="27" t="s">
        <v>3</v>
      </c>
      <c r="C90" s="27" t="s">
        <v>4</v>
      </c>
      <c r="D90" s="27" t="s">
        <v>5</v>
      </c>
      <c r="E90" s="27" t="s">
        <v>6</v>
      </c>
      <c r="F90" s="24" t="s">
        <v>0</v>
      </c>
    </row>
    <row r="91" spans="1:6" ht="18">
      <c r="A91" s="28" t="s">
        <v>8</v>
      </c>
      <c r="B91" s="13"/>
      <c r="C91" s="9"/>
      <c r="D91" s="9"/>
      <c r="E91" s="9"/>
      <c r="F91" s="21">
        <f t="shared" ref="F91:F96" si="10">SUM(B91:E91)</f>
        <v>0</v>
      </c>
    </row>
    <row r="92" spans="1:6" ht="18">
      <c r="A92" s="28" t="s">
        <v>7</v>
      </c>
      <c r="B92" s="14"/>
      <c r="C92" s="10"/>
      <c r="D92" s="10"/>
      <c r="E92" s="10"/>
      <c r="F92" s="21">
        <f t="shared" si="10"/>
        <v>0</v>
      </c>
    </row>
    <row r="93" spans="1:6" ht="18">
      <c r="A93" s="28" t="s">
        <v>10</v>
      </c>
      <c r="B93" s="11"/>
      <c r="C93" s="11"/>
      <c r="D93" s="11"/>
      <c r="E93" s="11"/>
      <c r="F93" s="21">
        <f t="shared" si="10"/>
        <v>0</v>
      </c>
    </row>
    <row r="94" spans="1:6" ht="18">
      <c r="A94" s="28" t="s">
        <v>11</v>
      </c>
      <c r="B94" s="11"/>
      <c r="C94" s="11"/>
      <c r="D94" s="11"/>
      <c r="E94" s="11"/>
      <c r="F94" s="21">
        <f t="shared" si="10"/>
        <v>0</v>
      </c>
    </row>
    <row r="95" spans="1:6" ht="18">
      <c r="A95" s="28" t="s">
        <v>12</v>
      </c>
      <c r="B95" s="11"/>
      <c r="C95" s="11"/>
      <c r="D95" s="11"/>
      <c r="E95" s="11"/>
      <c r="F95" s="21">
        <f t="shared" si="10"/>
        <v>0</v>
      </c>
    </row>
    <row r="96" spans="1:6" ht="18">
      <c r="A96" s="12" t="s">
        <v>9</v>
      </c>
      <c r="B96" s="6"/>
      <c r="C96" s="6"/>
      <c r="D96" s="6"/>
      <c r="E96" s="5"/>
      <c r="F96" s="23">
        <f t="shared" si="10"/>
        <v>0</v>
      </c>
    </row>
    <row r="97" spans="1:6" ht="18.75">
      <c r="A97" s="7" t="s">
        <v>1</v>
      </c>
      <c r="B97" s="12"/>
      <c r="C97" s="12"/>
      <c r="D97" s="12"/>
      <c r="E97" s="12"/>
      <c r="F97" s="23">
        <f>SUM(F91:F96)</f>
        <v>0</v>
      </c>
    </row>
    <row r="98" spans="1:6" ht="18.75">
      <c r="A98" s="25" t="s">
        <v>14</v>
      </c>
      <c r="B98" s="27" t="s">
        <v>3</v>
      </c>
      <c r="C98" s="27" t="s">
        <v>4</v>
      </c>
      <c r="D98" s="27" t="s">
        <v>5</v>
      </c>
      <c r="E98" s="27" t="s">
        <v>6</v>
      </c>
      <c r="F98" s="24" t="s">
        <v>0</v>
      </c>
    </row>
    <row r="99" spans="1:6" ht="18">
      <c r="A99" s="28" t="s">
        <v>8</v>
      </c>
      <c r="B99" s="13"/>
      <c r="C99" s="9"/>
      <c r="D99" s="9"/>
      <c r="E99" s="9"/>
      <c r="F99" s="21">
        <f t="shared" ref="F99:F104" si="11">SUM(B99:E99)</f>
        <v>0</v>
      </c>
    </row>
    <row r="100" spans="1:6" ht="18">
      <c r="A100" s="28" t="s">
        <v>7</v>
      </c>
      <c r="B100" s="14"/>
      <c r="C100" s="10"/>
      <c r="D100" s="10"/>
      <c r="E100" s="10"/>
      <c r="F100" s="21">
        <f t="shared" si="11"/>
        <v>0</v>
      </c>
    </row>
    <row r="101" spans="1:6" ht="18">
      <c r="A101" s="28" t="s">
        <v>10</v>
      </c>
      <c r="B101" s="11"/>
      <c r="C101" s="11"/>
      <c r="D101" s="11"/>
      <c r="E101" s="11"/>
      <c r="F101" s="21">
        <f t="shared" si="11"/>
        <v>0</v>
      </c>
    </row>
    <row r="102" spans="1:6" ht="18">
      <c r="A102" s="28" t="s">
        <v>11</v>
      </c>
      <c r="B102" s="11"/>
      <c r="C102" s="11"/>
      <c r="D102" s="11"/>
      <c r="E102" s="11"/>
      <c r="F102" s="21">
        <f t="shared" si="11"/>
        <v>0</v>
      </c>
    </row>
    <row r="103" spans="1:6" ht="18">
      <c r="A103" s="28" t="s">
        <v>12</v>
      </c>
      <c r="B103" s="11"/>
      <c r="C103" s="11"/>
      <c r="D103" s="11"/>
      <c r="E103" s="11"/>
      <c r="F103" s="21">
        <f t="shared" si="11"/>
        <v>0</v>
      </c>
    </row>
    <row r="104" spans="1:6" ht="18">
      <c r="A104" s="12" t="s">
        <v>9</v>
      </c>
      <c r="B104" s="6"/>
      <c r="C104" s="6"/>
      <c r="D104" s="6"/>
      <c r="E104" s="5"/>
      <c r="F104" s="23">
        <f t="shared" si="11"/>
        <v>0</v>
      </c>
    </row>
    <row r="105" spans="1:6" ht="18.75">
      <c r="A105" s="7" t="s">
        <v>1</v>
      </c>
      <c r="B105" s="12"/>
      <c r="C105" s="12"/>
      <c r="D105" s="12"/>
      <c r="E105" s="12"/>
      <c r="F105" s="23">
        <f>SUM(F99:F104)</f>
        <v>0</v>
      </c>
    </row>
    <row r="106" spans="1:6" ht="18.75">
      <c r="A106" s="25" t="s">
        <v>21</v>
      </c>
      <c r="B106" s="27" t="s">
        <v>3</v>
      </c>
      <c r="C106" s="27" t="s">
        <v>4</v>
      </c>
      <c r="D106" s="27" t="s">
        <v>5</v>
      </c>
      <c r="E106" s="27" t="s">
        <v>6</v>
      </c>
      <c r="F106" s="24" t="s">
        <v>0</v>
      </c>
    </row>
    <row r="107" spans="1:6" ht="18">
      <c r="A107" s="28" t="s">
        <v>8</v>
      </c>
      <c r="B107" s="10"/>
      <c r="C107" s="10"/>
      <c r="D107" s="10"/>
      <c r="E107" s="10"/>
      <c r="F107" s="21">
        <f t="shared" ref="F107:F112" si="12">SUM(B107:E107)</f>
        <v>0</v>
      </c>
    </row>
    <row r="108" spans="1:6" ht="18">
      <c r="A108" s="28" t="s">
        <v>7</v>
      </c>
      <c r="B108" s="10"/>
      <c r="C108" s="10"/>
      <c r="D108" s="10"/>
      <c r="E108" s="10"/>
      <c r="F108" s="21">
        <f t="shared" si="12"/>
        <v>0</v>
      </c>
    </row>
    <row r="109" spans="1:6" ht="18">
      <c r="A109" s="28" t="s">
        <v>10</v>
      </c>
      <c r="B109" s="10"/>
      <c r="C109" s="11"/>
      <c r="D109" s="10"/>
      <c r="E109" s="10"/>
      <c r="F109" s="21">
        <f t="shared" si="12"/>
        <v>0</v>
      </c>
    </row>
    <row r="110" spans="1:6" ht="18">
      <c r="A110" s="28" t="s">
        <v>11</v>
      </c>
      <c r="B110" s="10"/>
      <c r="C110" s="10"/>
      <c r="D110" s="10"/>
      <c r="E110" s="10"/>
      <c r="F110" s="21">
        <f t="shared" si="12"/>
        <v>0</v>
      </c>
    </row>
    <row r="111" spans="1:6" ht="18">
      <c r="A111" s="28" t="s">
        <v>12</v>
      </c>
      <c r="B111" s="10"/>
      <c r="C111" s="10"/>
      <c r="D111" s="10"/>
      <c r="E111" s="10"/>
      <c r="F111" s="21">
        <f t="shared" si="12"/>
        <v>0</v>
      </c>
    </row>
    <row r="112" spans="1:6" ht="18">
      <c r="A112" s="12" t="s">
        <v>9</v>
      </c>
      <c r="B112" s="22"/>
      <c r="C112" s="22"/>
      <c r="D112" s="22"/>
      <c r="E112" s="22"/>
      <c r="F112" s="23">
        <f t="shared" si="12"/>
        <v>0</v>
      </c>
    </row>
    <row r="113" spans="1:6" ht="18.75">
      <c r="A113" s="7" t="s">
        <v>1</v>
      </c>
      <c r="B113" s="12"/>
      <c r="C113" s="12"/>
      <c r="D113" s="12"/>
      <c r="E113" s="12"/>
      <c r="F113" s="23">
        <f>SUM(F107:F112)</f>
        <v>0</v>
      </c>
    </row>
    <row r="114" spans="1:6" ht="15.75">
      <c r="A114" s="2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F114"/>
  <sheetViews>
    <sheetView zoomScale="77" zoomScaleNormal="77" workbookViewId="0">
      <selection activeCell="F8" sqref="F8"/>
    </sheetView>
  </sheetViews>
  <sheetFormatPr defaultRowHeight="15"/>
  <cols>
    <col min="1" max="1" width="64" customWidth="1"/>
    <col min="2" max="2" width="12.140625" customWidth="1"/>
    <col min="3" max="5" width="9" customWidth="1"/>
    <col min="6" max="6" width="10.28515625" bestFit="1" customWidth="1"/>
  </cols>
  <sheetData>
    <row r="6" spans="1:2" ht="15.75">
      <c r="A6" s="2"/>
    </row>
    <row r="7" spans="1:2" ht="15.75">
      <c r="A7" s="2"/>
    </row>
    <row r="8" spans="1:2" ht="18.75">
      <c r="A8" s="25" t="s">
        <v>64</v>
      </c>
      <c r="B8" s="30" t="s">
        <v>25</v>
      </c>
    </row>
    <row r="9" spans="1:2" ht="18">
      <c r="A9" s="28" t="s">
        <v>8</v>
      </c>
      <c r="B9" s="31">
        <f>+F19+F27+F35+F43+F51+F59+F67+F75+F83+F91+F99+F107</f>
        <v>0</v>
      </c>
    </row>
    <row r="10" spans="1:2" ht="18">
      <c r="A10" s="28" t="s">
        <v>7</v>
      </c>
      <c r="B10" s="31">
        <f t="shared" ref="B10:B14" si="0">+F20+F28+F36+F44+F52+F60+F68+F76+F84+F92+F100+F108</f>
        <v>440</v>
      </c>
    </row>
    <row r="11" spans="1:2" ht="18">
      <c r="A11" s="28" t="s">
        <v>10</v>
      </c>
      <c r="B11" s="31">
        <f t="shared" si="0"/>
        <v>0</v>
      </c>
    </row>
    <row r="12" spans="1:2" ht="18">
      <c r="A12" s="28" t="s">
        <v>11</v>
      </c>
      <c r="B12" s="31">
        <f t="shared" si="0"/>
        <v>328</v>
      </c>
    </row>
    <row r="13" spans="1:2" ht="18">
      <c r="A13" s="28" t="s">
        <v>12</v>
      </c>
      <c r="B13" s="31">
        <f t="shared" si="0"/>
        <v>48</v>
      </c>
    </row>
    <row r="14" spans="1:2" ht="18">
      <c r="A14" s="12" t="s">
        <v>9</v>
      </c>
      <c r="B14" s="31">
        <f t="shared" si="0"/>
        <v>24</v>
      </c>
    </row>
    <row r="15" spans="1:2" ht="18">
      <c r="A15" s="32" t="s">
        <v>25</v>
      </c>
      <c r="B15" s="33">
        <f>+SUM(B9:B14)</f>
        <v>840</v>
      </c>
    </row>
    <row r="16" spans="1:2" ht="15.75">
      <c r="A16" s="2"/>
    </row>
    <row r="17" spans="1:6" ht="18.75">
      <c r="A17" s="7" t="s">
        <v>30</v>
      </c>
      <c r="B17" s="26"/>
      <c r="C17" s="26"/>
      <c r="D17" s="26"/>
      <c r="E17" s="26"/>
      <c r="F17" s="26"/>
    </row>
    <row r="18" spans="1:6" ht="18.75">
      <c r="A18" s="25" t="s">
        <v>19</v>
      </c>
      <c r="B18" s="27" t="s">
        <v>3</v>
      </c>
      <c r="C18" s="27" t="s">
        <v>4</v>
      </c>
      <c r="D18" s="27" t="s">
        <v>5</v>
      </c>
      <c r="E18" s="27" t="s">
        <v>6</v>
      </c>
      <c r="F18" s="19" t="s">
        <v>0</v>
      </c>
    </row>
    <row r="19" spans="1:6" ht="18">
      <c r="A19" s="28" t="s">
        <v>8</v>
      </c>
      <c r="B19" s="13"/>
      <c r="C19" s="9"/>
      <c r="D19" s="9"/>
      <c r="E19" s="9"/>
      <c r="F19" s="20">
        <f t="shared" ref="F19:F24" si="1">SUM(B19:E19)</f>
        <v>0</v>
      </c>
    </row>
    <row r="20" spans="1:6" ht="18">
      <c r="A20" s="28" t="s">
        <v>7</v>
      </c>
      <c r="B20" s="14"/>
      <c r="C20" s="10"/>
      <c r="D20" s="10"/>
      <c r="E20" s="10"/>
      <c r="F20" s="21">
        <f t="shared" si="1"/>
        <v>0</v>
      </c>
    </row>
    <row r="21" spans="1:6" ht="18">
      <c r="A21" s="28" t="s">
        <v>10</v>
      </c>
      <c r="B21" s="11"/>
      <c r="C21" s="11"/>
      <c r="D21" s="11"/>
      <c r="E21" s="11"/>
      <c r="F21" s="21">
        <f t="shared" si="1"/>
        <v>0</v>
      </c>
    </row>
    <row r="22" spans="1:6" ht="18">
      <c r="A22" s="28" t="s">
        <v>11</v>
      </c>
      <c r="B22" s="11"/>
      <c r="C22" s="11"/>
      <c r="D22" s="11"/>
      <c r="E22" s="11"/>
      <c r="F22" s="21">
        <f t="shared" si="1"/>
        <v>0</v>
      </c>
    </row>
    <row r="23" spans="1:6" ht="18">
      <c r="A23" s="28" t="s">
        <v>12</v>
      </c>
      <c r="B23" s="11"/>
      <c r="C23" s="11"/>
      <c r="D23" s="11"/>
      <c r="E23" s="11"/>
      <c r="F23" s="21">
        <f t="shared" si="1"/>
        <v>0</v>
      </c>
    </row>
    <row r="24" spans="1:6" ht="18">
      <c r="A24" s="12" t="s">
        <v>9</v>
      </c>
      <c r="B24" s="6"/>
      <c r="C24" s="6"/>
      <c r="D24" s="6"/>
      <c r="E24" s="5"/>
      <c r="F24" s="23">
        <f t="shared" si="1"/>
        <v>0</v>
      </c>
    </row>
    <row r="25" spans="1:6" ht="18.75">
      <c r="A25" s="7" t="s">
        <v>1</v>
      </c>
      <c r="B25" s="12"/>
      <c r="C25" s="12"/>
      <c r="D25" s="12"/>
      <c r="E25" s="12"/>
      <c r="F25" s="23">
        <f>SUM(F19:F24)</f>
        <v>0</v>
      </c>
    </row>
    <row r="26" spans="1:6" ht="18.75">
      <c r="A26" s="25" t="s">
        <v>20</v>
      </c>
      <c r="B26" s="27" t="s">
        <v>3</v>
      </c>
      <c r="C26" s="27" t="s">
        <v>4</v>
      </c>
      <c r="D26" s="27" t="s">
        <v>5</v>
      </c>
      <c r="E26" s="27" t="s">
        <v>6</v>
      </c>
      <c r="F26" s="24" t="s">
        <v>0</v>
      </c>
    </row>
    <row r="27" spans="1:6" ht="18">
      <c r="A27" s="28" t="s">
        <v>8</v>
      </c>
      <c r="B27" s="13"/>
      <c r="C27" s="9"/>
      <c r="D27" s="9"/>
      <c r="E27" s="9"/>
      <c r="F27" s="21">
        <f t="shared" ref="F27:F32" si="2">SUM(B27:E27)</f>
        <v>0</v>
      </c>
    </row>
    <row r="28" spans="1:6" ht="18">
      <c r="A28" s="28" t="s">
        <v>7</v>
      </c>
      <c r="B28" s="14">
        <v>40</v>
      </c>
      <c r="C28" s="10">
        <v>16</v>
      </c>
      <c r="D28" s="10">
        <v>32</v>
      </c>
      <c r="E28" s="10">
        <v>40</v>
      </c>
      <c r="F28" s="21">
        <f t="shared" si="2"/>
        <v>128</v>
      </c>
    </row>
    <row r="29" spans="1:6" ht="18">
      <c r="A29" s="28" t="s">
        <v>10</v>
      </c>
      <c r="B29" s="11"/>
      <c r="C29" s="11"/>
      <c r="D29" s="11"/>
      <c r="E29" s="11"/>
      <c r="F29" s="21">
        <f t="shared" si="2"/>
        <v>0</v>
      </c>
    </row>
    <row r="30" spans="1:6" ht="18">
      <c r="A30" s="28" t="s">
        <v>11</v>
      </c>
      <c r="B30" s="11"/>
      <c r="C30" s="11">
        <v>8</v>
      </c>
      <c r="D30" s="11">
        <v>8</v>
      </c>
      <c r="E30" s="11"/>
      <c r="F30" s="21">
        <f t="shared" si="2"/>
        <v>16</v>
      </c>
    </row>
    <row r="31" spans="1:6" ht="18">
      <c r="A31" s="28" t="s">
        <v>12</v>
      </c>
      <c r="B31" s="11"/>
      <c r="C31" s="11"/>
      <c r="D31" s="11"/>
      <c r="E31" s="11"/>
      <c r="F31" s="21">
        <f t="shared" si="2"/>
        <v>0</v>
      </c>
    </row>
    <row r="32" spans="1:6" ht="18">
      <c r="A32" s="12" t="s">
        <v>9</v>
      </c>
      <c r="B32" s="6"/>
      <c r="C32" s="6">
        <v>16</v>
      </c>
      <c r="D32" s="6"/>
      <c r="E32" s="5"/>
      <c r="F32" s="23">
        <f t="shared" si="2"/>
        <v>16</v>
      </c>
    </row>
    <row r="33" spans="1:6" ht="18.75">
      <c r="A33" s="7" t="s">
        <v>1</v>
      </c>
      <c r="B33" s="12"/>
      <c r="C33" s="12"/>
      <c r="D33" s="12"/>
      <c r="E33" s="12"/>
      <c r="F33" s="23">
        <f>SUM(F27:F32)</f>
        <v>160</v>
      </c>
    </row>
    <row r="34" spans="1:6" ht="18.75">
      <c r="A34" s="25" t="s">
        <v>15</v>
      </c>
      <c r="B34" s="27" t="s">
        <v>3</v>
      </c>
      <c r="C34" s="27" t="s">
        <v>4</v>
      </c>
      <c r="D34" s="27" t="s">
        <v>5</v>
      </c>
      <c r="E34" s="27" t="s">
        <v>6</v>
      </c>
      <c r="F34" s="24" t="s">
        <v>0</v>
      </c>
    </row>
    <row r="35" spans="1:6" ht="18">
      <c r="A35" s="28" t="s">
        <v>8</v>
      </c>
      <c r="B35" s="13"/>
      <c r="C35" s="9"/>
      <c r="D35" s="9"/>
      <c r="E35" s="9"/>
      <c r="F35" s="21">
        <f t="shared" ref="F35:F40" si="3">SUM(B35:E35)</f>
        <v>0</v>
      </c>
    </row>
    <row r="36" spans="1:6" ht="18">
      <c r="A36" s="28" t="s">
        <v>7</v>
      </c>
      <c r="B36" s="14">
        <v>20</v>
      </c>
      <c r="C36" s="10">
        <v>16</v>
      </c>
      <c r="D36" s="10">
        <v>16</v>
      </c>
      <c r="E36" s="10">
        <v>20</v>
      </c>
      <c r="F36" s="21">
        <f t="shared" si="3"/>
        <v>72</v>
      </c>
    </row>
    <row r="37" spans="1:6" ht="18">
      <c r="A37" s="28" t="s">
        <v>10</v>
      </c>
      <c r="B37" s="11"/>
      <c r="C37" s="11"/>
      <c r="D37" s="11"/>
      <c r="E37" s="11"/>
      <c r="F37" s="21">
        <f t="shared" si="3"/>
        <v>0</v>
      </c>
    </row>
    <row r="38" spans="1:6" ht="18">
      <c r="A38" s="28" t="s">
        <v>11</v>
      </c>
      <c r="B38" s="11">
        <v>20</v>
      </c>
      <c r="C38" s="11">
        <v>8</v>
      </c>
      <c r="D38" s="11">
        <v>8</v>
      </c>
      <c r="E38" s="11">
        <v>20</v>
      </c>
      <c r="F38" s="21">
        <f t="shared" si="3"/>
        <v>56</v>
      </c>
    </row>
    <row r="39" spans="1:6" ht="18">
      <c r="A39" s="28" t="s">
        <v>12</v>
      </c>
      <c r="B39" s="11"/>
      <c r="C39" s="11">
        <v>16</v>
      </c>
      <c r="D39" s="11">
        <v>16</v>
      </c>
      <c r="E39" s="11">
        <v>16</v>
      </c>
      <c r="F39" s="21">
        <f t="shared" si="3"/>
        <v>48</v>
      </c>
    </row>
    <row r="40" spans="1:6" ht="18">
      <c r="A40" s="12" t="s">
        <v>9</v>
      </c>
      <c r="B40" s="6"/>
      <c r="C40" s="6"/>
      <c r="D40" s="6"/>
      <c r="E40" s="5"/>
      <c r="F40" s="23">
        <f t="shared" si="3"/>
        <v>0</v>
      </c>
    </row>
    <row r="41" spans="1:6" ht="18.75">
      <c r="A41" s="7" t="s">
        <v>1</v>
      </c>
      <c r="B41" s="12"/>
      <c r="C41" s="12"/>
      <c r="D41" s="12"/>
      <c r="E41" s="12"/>
      <c r="F41" s="23">
        <f>SUM(F35:F40)</f>
        <v>176</v>
      </c>
    </row>
    <row r="42" spans="1:6" ht="18.75">
      <c r="A42" s="25" t="s">
        <v>22</v>
      </c>
      <c r="B42" s="27" t="s">
        <v>3</v>
      </c>
      <c r="C42" s="27" t="s">
        <v>4</v>
      </c>
      <c r="D42" s="27" t="s">
        <v>5</v>
      </c>
      <c r="E42" s="27" t="s">
        <v>6</v>
      </c>
      <c r="F42" s="24" t="s">
        <v>0</v>
      </c>
    </row>
    <row r="43" spans="1:6" ht="18">
      <c r="A43" s="28" t="s">
        <v>8</v>
      </c>
      <c r="B43" s="13"/>
      <c r="C43" s="9"/>
      <c r="D43" s="9"/>
      <c r="E43" s="9"/>
      <c r="F43" s="21">
        <f t="shared" ref="F43:F48" si="4">SUM(B43:E43)</f>
        <v>0</v>
      </c>
    </row>
    <row r="44" spans="1:6" ht="18">
      <c r="A44" s="28" t="s">
        <v>7</v>
      </c>
      <c r="B44" s="14">
        <v>20</v>
      </c>
      <c r="C44" s="10">
        <v>20</v>
      </c>
      <c r="D44" s="10">
        <v>20</v>
      </c>
      <c r="E44" s="10">
        <v>20</v>
      </c>
      <c r="F44" s="21">
        <f t="shared" si="4"/>
        <v>80</v>
      </c>
    </row>
    <row r="45" spans="1:6" ht="18">
      <c r="A45" s="28" t="s">
        <v>10</v>
      </c>
      <c r="B45" s="11"/>
      <c r="C45" s="11"/>
      <c r="D45" s="11"/>
      <c r="E45" s="11"/>
      <c r="F45" s="21">
        <f t="shared" si="4"/>
        <v>0</v>
      </c>
    </row>
    <row r="46" spans="1:6" ht="18">
      <c r="A46" s="28" t="s">
        <v>11</v>
      </c>
      <c r="B46" s="11">
        <v>20</v>
      </c>
      <c r="C46" s="11">
        <v>20</v>
      </c>
      <c r="D46" s="11">
        <v>20</v>
      </c>
      <c r="E46" s="11">
        <v>20</v>
      </c>
      <c r="F46" s="21">
        <f t="shared" si="4"/>
        <v>80</v>
      </c>
    </row>
    <row r="47" spans="1:6" ht="18">
      <c r="A47" s="28" t="s">
        <v>12</v>
      </c>
      <c r="B47" s="11"/>
      <c r="C47" s="11"/>
      <c r="D47" s="11"/>
      <c r="E47" s="11"/>
      <c r="F47" s="21">
        <f t="shared" si="4"/>
        <v>0</v>
      </c>
    </row>
    <row r="48" spans="1:6" ht="18">
      <c r="A48" s="12" t="s">
        <v>9</v>
      </c>
      <c r="B48" s="6"/>
      <c r="C48" s="6"/>
      <c r="D48" s="6"/>
      <c r="E48" s="5"/>
      <c r="F48" s="23">
        <f t="shared" si="4"/>
        <v>0</v>
      </c>
    </row>
    <row r="49" spans="1:6" ht="18.75">
      <c r="A49" s="7" t="s">
        <v>1</v>
      </c>
      <c r="B49" s="12"/>
      <c r="C49" s="12"/>
      <c r="D49" s="12"/>
      <c r="E49" s="12"/>
      <c r="F49" s="23">
        <f>SUM(F43:F48)</f>
        <v>160</v>
      </c>
    </row>
    <row r="50" spans="1:6" ht="18.75">
      <c r="A50" s="25" t="s">
        <v>16</v>
      </c>
      <c r="B50" s="27" t="s">
        <v>3</v>
      </c>
      <c r="C50" s="27" t="s">
        <v>4</v>
      </c>
      <c r="D50" s="27" t="s">
        <v>5</v>
      </c>
      <c r="E50" s="27" t="s">
        <v>6</v>
      </c>
      <c r="F50" s="24" t="s">
        <v>0</v>
      </c>
    </row>
    <row r="51" spans="1:6" ht="18">
      <c r="A51" s="28" t="s">
        <v>8</v>
      </c>
      <c r="B51" s="13"/>
      <c r="C51" s="9"/>
      <c r="D51" s="9"/>
      <c r="E51" s="9"/>
      <c r="F51" s="21">
        <f t="shared" ref="F51:F56" si="5">SUM(B51:E51)</f>
        <v>0</v>
      </c>
    </row>
    <row r="52" spans="1:6" ht="18">
      <c r="A52" s="28" t="s">
        <v>7</v>
      </c>
      <c r="B52" s="14">
        <v>20</v>
      </c>
      <c r="C52" s="10">
        <v>20</v>
      </c>
      <c r="D52" s="10">
        <v>20</v>
      </c>
      <c r="E52" s="10">
        <v>28</v>
      </c>
      <c r="F52" s="21">
        <f t="shared" si="5"/>
        <v>88</v>
      </c>
    </row>
    <row r="53" spans="1:6" ht="18">
      <c r="A53" s="28" t="s">
        <v>10</v>
      </c>
      <c r="B53" s="11"/>
      <c r="C53" s="11"/>
      <c r="D53" s="11"/>
      <c r="E53" s="11"/>
      <c r="F53" s="21">
        <f t="shared" si="5"/>
        <v>0</v>
      </c>
    </row>
    <row r="54" spans="1:6" ht="18">
      <c r="A54" s="28" t="s">
        <v>11</v>
      </c>
      <c r="B54" s="11">
        <v>20</v>
      </c>
      <c r="C54" s="11">
        <v>20</v>
      </c>
      <c r="D54" s="11">
        <v>20</v>
      </c>
      <c r="E54" s="11">
        <v>20</v>
      </c>
      <c r="F54" s="21">
        <f t="shared" si="5"/>
        <v>80</v>
      </c>
    </row>
    <row r="55" spans="1:6" ht="18">
      <c r="A55" s="28" t="s">
        <v>12</v>
      </c>
      <c r="B55" s="11"/>
      <c r="C55" s="11"/>
      <c r="D55" s="11"/>
      <c r="E55" s="11"/>
      <c r="F55" s="21">
        <f t="shared" si="5"/>
        <v>0</v>
      </c>
    </row>
    <row r="56" spans="1:6" ht="18">
      <c r="A56" s="12" t="s">
        <v>9</v>
      </c>
      <c r="B56" s="6"/>
      <c r="C56" s="6"/>
      <c r="D56" s="6"/>
      <c r="E56" s="5"/>
      <c r="F56" s="23">
        <f t="shared" si="5"/>
        <v>0</v>
      </c>
    </row>
    <row r="57" spans="1:6" ht="18.75">
      <c r="A57" s="7" t="s">
        <v>1</v>
      </c>
      <c r="B57" s="12"/>
      <c r="C57" s="12"/>
      <c r="D57" s="12"/>
      <c r="E57" s="12"/>
      <c r="F57" s="23">
        <f>SUM(F51:F56)</f>
        <v>168</v>
      </c>
    </row>
    <row r="58" spans="1:6" ht="18.75">
      <c r="A58" s="25" t="s">
        <v>18</v>
      </c>
      <c r="B58" s="27" t="s">
        <v>3</v>
      </c>
      <c r="C58" s="27" t="s">
        <v>4</v>
      </c>
      <c r="D58" s="27" t="s">
        <v>5</v>
      </c>
      <c r="E58" s="27" t="s">
        <v>6</v>
      </c>
      <c r="F58" s="24" t="s">
        <v>0</v>
      </c>
    </row>
    <row r="59" spans="1:6" ht="18">
      <c r="A59" s="28" t="s">
        <v>8</v>
      </c>
      <c r="B59" s="13"/>
      <c r="C59" s="9"/>
      <c r="D59" s="9"/>
      <c r="E59" s="9"/>
      <c r="F59" s="21">
        <f t="shared" ref="F59:F64" si="6">SUM(B59:E59)</f>
        <v>0</v>
      </c>
    </row>
    <row r="60" spans="1:6" ht="18">
      <c r="A60" s="28" t="s">
        <v>7</v>
      </c>
      <c r="B60" s="14">
        <v>16</v>
      </c>
      <c r="C60" s="10">
        <v>20</v>
      </c>
      <c r="D60" s="10">
        <v>16</v>
      </c>
      <c r="E60" s="10">
        <v>20</v>
      </c>
      <c r="F60" s="21">
        <f t="shared" si="6"/>
        <v>72</v>
      </c>
    </row>
    <row r="61" spans="1:6" ht="18">
      <c r="A61" s="28" t="s">
        <v>10</v>
      </c>
      <c r="B61" s="11"/>
      <c r="C61" s="11"/>
      <c r="D61" s="11"/>
      <c r="E61" s="11"/>
      <c r="F61" s="21">
        <f t="shared" si="6"/>
        <v>0</v>
      </c>
    </row>
    <row r="62" spans="1:6" ht="18">
      <c r="A62" s="28" t="s">
        <v>11</v>
      </c>
      <c r="B62" s="11">
        <v>24</v>
      </c>
      <c r="C62" s="11">
        <v>20</v>
      </c>
      <c r="D62" s="11">
        <v>16</v>
      </c>
      <c r="E62" s="11">
        <v>36</v>
      </c>
      <c r="F62" s="21">
        <f t="shared" si="6"/>
        <v>96</v>
      </c>
    </row>
    <row r="63" spans="1:6" ht="18">
      <c r="A63" s="28" t="s">
        <v>12</v>
      </c>
      <c r="B63" s="11"/>
      <c r="C63" s="11"/>
      <c r="D63" s="11"/>
      <c r="E63" s="11"/>
      <c r="F63" s="21">
        <f t="shared" si="6"/>
        <v>0</v>
      </c>
    </row>
    <row r="64" spans="1:6" ht="18">
      <c r="A64" s="12" t="s">
        <v>9</v>
      </c>
      <c r="B64" s="6"/>
      <c r="C64" s="6"/>
      <c r="D64" s="6">
        <v>8</v>
      </c>
      <c r="E64" s="5"/>
      <c r="F64" s="23">
        <f t="shared" si="6"/>
        <v>8</v>
      </c>
    </row>
    <row r="65" spans="1:6" ht="18.75">
      <c r="A65" s="7" t="s">
        <v>1</v>
      </c>
      <c r="B65" s="12"/>
      <c r="C65" s="12"/>
      <c r="D65" s="12"/>
      <c r="E65" s="12"/>
      <c r="F65" s="23">
        <f>SUM(F59:F64)</f>
        <v>176</v>
      </c>
    </row>
    <row r="66" spans="1:6" ht="18.75">
      <c r="A66" s="25" t="s">
        <v>17</v>
      </c>
      <c r="B66" s="27" t="s">
        <v>3</v>
      </c>
      <c r="C66" s="27" t="s">
        <v>4</v>
      </c>
      <c r="D66" s="27" t="s">
        <v>5</v>
      </c>
      <c r="E66" s="27" t="s">
        <v>6</v>
      </c>
      <c r="F66" s="24" t="s">
        <v>0</v>
      </c>
    </row>
    <row r="67" spans="1:6" ht="18">
      <c r="A67" s="28" t="s">
        <v>8</v>
      </c>
      <c r="B67" s="13"/>
      <c r="C67" s="9"/>
      <c r="D67" s="9"/>
      <c r="E67" s="9"/>
      <c r="F67" s="21">
        <f t="shared" ref="F67:F72" si="7">SUM(B67:E67)</f>
        <v>0</v>
      </c>
    </row>
    <row r="68" spans="1:6" ht="18">
      <c r="A68" s="28" t="s">
        <v>7</v>
      </c>
      <c r="B68" s="14"/>
      <c r="C68" s="10"/>
      <c r="D68" s="10"/>
      <c r="E68" s="10"/>
      <c r="F68" s="21">
        <f t="shared" si="7"/>
        <v>0</v>
      </c>
    </row>
    <row r="69" spans="1:6" ht="18">
      <c r="A69" s="28" t="s">
        <v>10</v>
      </c>
      <c r="B69" s="11"/>
      <c r="C69" s="11"/>
      <c r="D69" s="11"/>
      <c r="E69" s="11"/>
      <c r="F69" s="21">
        <f t="shared" si="7"/>
        <v>0</v>
      </c>
    </row>
    <row r="70" spans="1:6" ht="18">
      <c r="A70" s="28" t="s">
        <v>11</v>
      </c>
      <c r="B70" s="11"/>
      <c r="C70" s="11"/>
      <c r="D70" s="11"/>
      <c r="E70" s="11"/>
      <c r="F70" s="21">
        <f t="shared" si="7"/>
        <v>0</v>
      </c>
    </row>
    <row r="71" spans="1:6" ht="18">
      <c r="A71" s="28" t="s">
        <v>12</v>
      </c>
      <c r="B71" s="11"/>
      <c r="C71" s="11"/>
      <c r="D71" s="11"/>
      <c r="E71" s="11"/>
      <c r="F71" s="21">
        <f t="shared" si="7"/>
        <v>0</v>
      </c>
    </row>
    <row r="72" spans="1:6" ht="18">
      <c r="A72" s="12" t="s">
        <v>9</v>
      </c>
      <c r="B72" s="6"/>
      <c r="C72" s="6"/>
      <c r="D72" s="6"/>
      <c r="E72" s="5"/>
      <c r="F72" s="23">
        <f t="shared" si="7"/>
        <v>0</v>
      </c>
    </row>
    <row r="73" spans="1:6" ht="18.75">
      <c r="A73" s="7" t="s">
        <v>1</v>
      </c>
      <c r="B73" s="12"/>
      <c r="C73" s="12"/>
      <c r="D73" s="12"/>
      <c r="E73" s="12"/>
      <c r="F73" s="23">
        <f>SUM(F67:F72)</f>
        <v>0</v>
      </c>
    </row>
    <row r="74" spans="1:6" ht="18.75">
      <c r="A74" s="25" t="s">
        <v>23</v>
      </c>
      <c r="B74" s="27" t="s">
        <v>3</v>
      </c>
      <c r="C74" s="27" t="s">
        <v>4</v>
      </c>
      <c r="D74" s="27" t="s">
        <v>5</v>
      </c>
      <c r="E74" s="27" t="s">
        <v>6</v>
      </c>
      <c r="F74" s="24" t="s">
        <v>0</v>
      </c>
    </row>
    <row r="75" spans="1:6" ht="18">
      <c r="A75" s="28" t="s">
        <v>8</v>
      </c>
      <c r="B75" s="13"/>
      <c r="C75" s="9"/>
      <c r="D75" s="9"/>
      <c r="E75" s="9"/>
      <c r="F75" s="21">
        <f t="shared" ref="F75:F80" si="8">SUM(B75:E75)</f>
        <v>0</v>
      </c>
    </row>
    <row r="76" spans="1:6" ht="18">
      <c r="A76" s="28" t="s">
        <v>7</v>
      </c>
      <c r="B76" s="14"/>
      <c r="C76" s="10"/>
      <c r="D76" s="10"/>
      <c r="E76" s="10"/>
      <c r="F76" s="21">
        <f t="shared" si="8"/>
        <v>0</v>
      </c>
    </row>
    <row r="77" spans="1:6" ht="18">
      <c r="A77" s="28" t="s">
        <v>10</v>
      </c>
      <c r="B77" s="11"/>
      <c r="C77" s="11"/>
      <c r="D77" s="11"/>
      <c r="E77" s="11"/>
      <c r="F77" s="21">
        <f t="shared" si="8"/>
        <v>0</v>
      </c>
    </row>
    <row r="78" spans="1:6" ht="18">
      <c r="A78" s="28" t="s">
        <v>11</v>
      </c>
      <c r="B78" s="11"/>
      <c r="C78" s="11"/>
      <c r="D78" s="11"/>
      <c r="E78" s="11"/>
      <c r="F78" s="21">
        <f t="shared" si="8"/>
        <v>0</v>
      </c>
    </row>
    <row r="79" spans="1:6" ht="18">
      <c r="A79" s="28" t="s">
        <v>12</v>
      </c>
      <c r="B79" s="11"/>
      <c r="C79" s="11"/>
      <c r="D79" s="11"/>
      <c r="E79" s="11"/>
      <c r="F79" s="21">
        <f t="shared" si="8"/>
        <v>0</v>
      </c>
    </row>
    <row r="80" spans="1:6" ht="18">
      <c r="A80" s="12" t="s">
        <v>9</v>
      </c>
      <c r="B80" s="6"/>
      <c r="C80" s="6"/>
      <c r="D80" s="6"/>
      <c r="E80" s="5"/>
      <c r="F80" s="23">
        <f t="shared" si="8"/>
        <v>0</v>
      </c>
    </row>
    <row r="81" spans="1:6" ht="18.75">
      <c r="A81" s="7" t="s">
        <v>1</v>
      </c>
      <c r="B81" s="12"/>
      <c r="C81" s="12"/>
      <c r="D81" s="12"/>
      <c r="E81" s="12"/>
      <c r="F81" s="23">
        <f>SUM(F75:F80)</f>
        <v>0</v>
      </c>
    </row>
    <row r="82" spans="1:6" ht="18.75">
      <c r="A82" s="25" t="s">
        <v>24</v>
      </c>
      <c r="B82" s="27" t="s">
        <v>3</v>
      </c>
      <c r="C82" s="27" t="s">
        <v>4</v>
      </c>
      <c r="D82" s="27" t="s">
        <v>5</v>
      </c>
      <c r="E82" s="27" t="s">
        <v>6</v>
      </c>
      <c r="F82" s="24" t="s">
        <v>0</v>
      </c>
    </row>
    <row r="83" spans="1:6" ht="18">
      <c r="A83" s="28" t="s">
        <v>8</v>
      </c>
      <c r="B83" s="13"/>
      <c r="C83" s="9"/>
      <c r="D83" s="9"/>
      <c r="E83" s="9"/>
      <c r="F83" s="21">
        <f t="shared" ref="F83:F88" si="9">SUM(B83:E83)</f>
        <v>0</v>
      </c>
    </row>
    <row r="84" spans="1:6" ht="18">
      <c r="A84" s="28" t="s">
        <v>7</v>
      </c>
      <c r="B84" s="14"/>
      <c r="C84" s="10"/>
      <c r="D84" s="10"/>
      <c r="E84" s="10"/>
      <c r="F84" s="21">
        <f t="shared" si="9"/>
        <v>0</v>
      </c>
    </row>
    <row r="85" spans="1:6" ht="18">
      <c r="A85" s="28" t="s">
        <v>10</v>
      </c>
      <c r="B85" s="11"/>
      <c r="C85" s="11"/>
      <c r="D85" s="11"/>
      <c r="E85" s="11"/>
      <c r="F85" s="21">
        <f t="shared" si="9"/>
        <v>0</v>
      </c>
    </row>
    <row r="86" spans="1:6" ht="18">
      <c r="A86" s="28" t="s">
        <v>11</v>
      </c>
      <c r="B86" s="11"/>
      <c r="C86" s="11"/>
      <c r="D86" s="11"/>
      <c r="E86" s="11"/>
      <c r="F86" s="21">
        <f t="shared" si="9"/>
        <v>0</v>
      </c>
    </row>
    <row r="87" spans="1:6" ht="18">
      <c r="A87" s="28" t="s">
        <v>12</v>
      </c>
      <c r="B87" s="11"/>
      <c r="C87" s="11"/>
      <c r="D87" s="11"/>
      <c r="E87" s="11"/>
      <c r="F87" s="21">
        <f t="shared" si="9"/>
        <v>0</v>
      </c>
    </row>
    <row r="88" spans="1:6" ht="18">
      <c r="A88" s="12" t="s">
        <v>9</v>
      </c>
      <c r="B88" s="6"/>
      <c r="C88" s="6"/>
      <c r="D88" s="6"/>
      <c r="E88" s="5"/>
      <c r="F88" s="23">
        <f t="shared" si="9"/>
        <v>0</v>
      </c>
    </row>
    <row r="89" spans="1:6" ht="18.75">
      <c r="A89" s="7" t="s">
        <v>1</v>
      </c>
      <c r="B89" s="12"/>
      <c r="C89" s="12"/>
      <c r="D89" s="12"/>
      <c r="E89" s="12"/>
      <c r="F89" s="23">
        <f>SUM(F83:F88)</f>
        <v>0</v>
      </c>
    </row>
    <row r="90" spans="1:6" ht="18.75">
      <c r="A90" s="25" t="s">
        <v>13</v>
      </c>
      <c r="B90" s="27" t="s">
        <v>3</v>
      </c>
      <c r="C90" s="27" t="s">
        <v>4</v>
      </c>
      <c r="D90" s="27" t="s">
        <v>5</v>
      </c>
      <c r="E90" s="27" t="s">
        <v>6</v>
      </c>
      <c r="F90" s="24" t="s">
        <v>0</v>
      </c>
    </row>
    <row r="91" spans="1:6" ht="18">
      <c r="A91" s="28" t="s">
        <v>8</v>
      </c>
      <c r="B91" s="13"/>
      <c r="C91" s="9"/>
      <c r="D91" s="9"/>
      <c r="E91" s="9"/>
      <c r="F91" s="21">
        <f t="shared" ref="F91:F96" si="10">SUM(B91:E91)</f>
        <v>0</v>
      </c>
    </row>
    <row r="92" spans="1:6" ht="18">
      <c r="A92" s="28" t="s">
        <v>7</v>
      </c>
      <c r="B92" s="14"/>
      <c r="C92" s="10"/>
      <c r="D92" s="10"/>
      <c r="E92" s="10"/>
      <c r="F92" s="21">
        <f t="shared" si="10"/>
        <v>0</v>
      </c>
    </row>
    <row r="93" spans="1:6" ht="18">
      <c r="A93" s="28" t="s">
        <v>10</v>
      </c>
      <c r="B93" s="11"/>
      <c r="C93" s="11"/>
      <c r="D93" s="11"/>
      <c r="E93" s="11"/>
      <c r="F93" s="21">
        <f t="shared" si="10"/>
        <v>0</v>
      </c>
    </row>
    <row r="94" spans="1:6" ht="18">
      <c r="A94" s="28" t="s">
        <v>11</v>
      </c>
      <c r="B94" s="11"/>
      <c r="C94" s="11"/>
      <c r="D94" s="11"/>
      <c r="E94" s="11"/>
      <c r="F94" s="21">
        <f t="shared" si="10"/>
        <v>0</v>
      </c>
    </row>
    <row r="95" spans="1:6" ht="18">
      <c r="A95" s="28" t="s">
        <v>12</v>
      </c>
      <c r="B95" s="11"/>
      <c r="C95" s="11"/>
      <c r="D95" s="11"/>
      <c r="E95" s="11"/>
      <c r="F95" s="21">
        <f t="shared" si="10"/>
        <v>0</v>
      </c>
    </row>
    <row r="96" spans="1:6" ht="18">
      <c r="A96" s="12" t="s">
        <v>9</v>
      </c>
      <c r="B96" s="6"/>
      <c r="C96" s="6"/>
      <c r="D96" s="6"/>
      <c r="E96" s="5"/>
      <c r="F96" s="23">
        <f t="shared" si="10"/>
        <v>0</v>
      </c>
    </row>
    <row r="97" spans="1:6" ht="18.75">
      <c r="A97" s="7" t="s">
        <v>1</v>
      </c>
      <c r="B97" s="12"/>
      <c r="C97" s="12"/>
      <c r="D97" s="12"/>
      <c r="E97" s="12"/>
      <c r="F97" s="23">
        <f>SUM(F91:F96)</f>
        <v>0</v>
      </c>
    </row>
    <row r="98" spans="1:6" ht="18.75">
      <c r="A98" s="25" t="s">
        <v>14</v>
      </c>
      <c r="B98" s="27" t="s">
        <v>3</v>
      </c>
      <c r="C98" s="27" t="s">
        <v>4</v>
      </c>
      <c r="D98" s="27" t="s">
        <v>5</v>
      </c>
      <c r="E98" s="27" t="s">
        <v>6</v>
      </c>
      <c r="F98" s="24" t="s">
        <v>0</v>
      </c>
    </row>
    <row r="99" spans="1:6" ht="18">
      <c r="A99" s="28" t="s">
        <v>8</v>
      </c>
      <c r="B99" s="13"/>
      <c r="C99" s="9"/>
      <c r="D99" s="9"/>
      <c r="E99" s="9"/>
      <c r="F99" s="21">
        <f t="shared" ref="F99:F104" si="11">SUM(B99:E99)</f>
        <v>0</v>
      </c>
    </row>
    <row r="100" spans="1:6" ht="18">
      <c r="A100" s="28" t="s">
        <v>7</v>
      </c>
      <c r="B100" s="14"/>
      <c r="C100" s="10"/>
      <c r="D100" s="10"/>
      <c r="E100" s="10"/>
      <c r="F100" s="21">
        <f t="shared" si="11"/>
        <v>0</v>
      </c>
    </row>
    <row r="101" spans="1:6" ht="18">
      <c r="A101" s="28" t="s">
        <v>10</v>
      </c>
      <c r="B101" s="11"/>
      <c r="C101" s="11"/>
      <c r="D101" s="11"/>
      <c r="E101" s="11"/>
      <c r="F101" s="21">
        <f t="shared" si="11"/>
        <v>0</v>
      </c>
    </row>
    <row r="102" spans="1:6" ht="18">
      <c r="A102" s="28" t="s">
        <v>11</v>
      </c>
      <c r="B102" s="11"/>
      <c r="C102" s="11"/>
      <c r="D102" s="11"/>
      <c r="E102" s="11"/>
      <c r="F102" s="21">
        <f t="shared" si="11"/>
        <v>0</v>
      </c>
    </row>
    <row r="103" spans="1:6" ht="18">
      <c r="A103" s="28" t="s">
        <v>12</v>
      </c>
      <c r="B103" s="11"/>
      <c r="C103" s="11"/>
      <c r="D103" s="11"/>
      <c r="E103" s="11"/>
      <c r="F103" s="21">
        <f t="shared" si="11"/>
        <v>0</v>
      </c>
    </row>
    <row r="104" spans="1:6" ht="18">
      <c r="A104" s="12" t="s">
        <v>9</v>
      </c>
      <c r="B104" s="6"/>
      <c r="C104" s="6"/>
      <c r="D104" s="6"/>
      <c r="E104" s="5"/>
      <c r="F104" s="23">
        <f t="shared" si="11"/>
        <v>0</v>
      </c>
    </row>
    <row r="105" spans="1:6" ht="18.75">
      <c r="A105" s="7" t="s">
        <v>1</v>
      </c>
      <c r="B105" s="12"/>
      <c r="C105" s="12"/>
      <c r="D105" s="12"/>
      <c r="E105" s="12"/>
      <c r="F105" s="23">
        <f>SUM(F99:F104)</f>
        <v>0</v>
      </c>
    </row>
    <row r="106" spans="1:6" ht="18.75">
      <c r="A106" s="25" t="s">
        <v>21</v>
      </c>
      <c r="B106" s="27" t="s">
        <v>3</v>
      </c>
      <c r="C106" s="27" t="s">
        <v>4</v>
      </c>
      <c r="D106" s="27" t="s">
        <v>5</v>
      </c>
      <c r="E106" s="27" t="s">
        <v>6</v>
      </c>
      <c r="F106" s="24" t="s">
        <v>0</v>
      </c>
    </row>
    <row r="107" spans="1:6" ht="18">
      <c r="A107" s="28" t="s">
        <v>8</v>
      </c>
      <c r="B107" s="10"/>
      <c r="C107" s="10"/>
      <c r="D107" s="10"/>
      <c r="E107" s="10"/>
      <c r="F107" s="21">
        <f t="shared" ref="F107:F112" si="12">SUM(B107:E107)</f>
        <v>0</v>
      </c>
    </row>
    <row r="108" spans="1:6" ht="18">
      <c r="A108" s="28" t="s">
        <v>7</v>
      </c>
      <c r="B108" s="10"/>
      <c r="C108" s="10"/>
      <c r="D108" s="10"/>
      <c r="E108" s="10"/>
      <c r="F108" s="21">
        <f t="shared" si="12"/>
        <v>0</v>
      </c>
    </row>
    <row r="109" spans="1:6" ht="18">
      <c r="A109" s="28" t="s">
        <v>10</v>
      </c>
      <c r="B109" s="10"/>
      <c r="C109" s="11"/>
      <c r="D109" s="10"/>
      <c r="E109" s="10"/>
      <c r="F109" s="21">
        <f t="shared" si="12"/>
        <v>0</v>
      </c>
    </row>
    <row r="110" spans="1:6" ht="18">
      <c r="A110" s="28" t="s">
        <v>11</v>
      </c>
      <c r="B110" s="10"/>
      <c r="C110" s="10"/>
      <c r="D110" s="10"/>
      <c r="E110" s="10"/>
      <c r="F110" s="21">
        <f t="shared" si="12"/>
        <v>0</v>
      </c>
    </row>
    <row r="111" spans="1:6" ht="18">
      <c r="A111" s="28" t="s">
        <v>12</v>
      </c>
      <c r="B111" s="10"/>
      <c r="C111" s="10"/>
      <c r="D111" s="10"/>
      <c r="E111" s="10"/>
      <c r="F111" s="21">
        <f t="shared" si="12"/>
        <v>0</v>
      </c>
    </row>
    <row r="112" spans="1:6" ht="18">
      <c r="A112" s="12" t="s">
        <v>9</v>
      </c>
      <c r="B112" s="22"/>
      <c r="C112" s="22"/>
      <c r="D112" s="22"/>
      <c r="E112" s="22"/>
      <c r="F112" s="23">
        <f t="shared" si="12"/>
        <v>0</v>
      </c>
    </row>
    <row r="113" spans="1:6" ht="18.75">
      <c r="A113" s="7" t="s">
        <v>1</v>
      </c>
      <c r="B113" s="12"/>
      <c r="C113" s="12"/>
      <c r="D113" s="12"/>
      <c r="E113" s="12"/>
      <c r="F113" s="23">
        <f>SUM(F107:F112)</f>
        <v>0</v>
      </c>
    </row>
    <row r="114" spans="1:6" ht="15.75">
      <c r="A114" s="2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F114"/>
  <sheetViews>
    <sheetView topLeftCell="A4" zoomScale="77" zoomScaleNormal="77" workbookViewId="0">
      <selection activeCell="E7" sqref="E7"/>
    </sheetView>
  </sheetViews>
  <sheetFormatPr defaultRowHeight="15"/>
  <cols>
    <col min="1" max="1" width="64" customWidth="1"/>
    <col min="2" max="2" width="12.140625" customWidth="1"/>
    <col min="3" max="5" width="9" customWidth="1"/>
    <col min="6" max="6" width="10.28515625" bestFit="1" customWidth="1"/>
  </cols>
  <sheetData>
    <row r="6" spans="1:2" ht="15.75">
      <c r="A6" s="2"/>
    </row>
    <row r="7" spans="1:2" ht="15.75">
      <c r="A7" s="2"/>
    </row>
    <row r="8" spans="1:2" ht="18.75">
      <c r="A8" s="25" t="s">
        <v>65</v>
      </c>
      <c r="B8" s="30" t="s">
        <v>25</v>
      </c>
    </row>
    <row r="9" spans="1:2" ht="18">
      <c r="A9" s="28" t="s">
        <v>8</v>
      </c>
      <c r="B9" s="31">
        <f>+F19+F27+F35+F43+F51+F59+F67+F75+F83+F91+F99+F107</f>
        <v>0</v>
      </c>
    </row>
    <row r="10" spans="1:2" ht="18">
      <c r="A10" s="28" t="s">
        <v>7</v>
      </c>
      <c r="B10" s="31">
        <f t="shared" ref="B10:B14" si="0">+F20+F28+F36+F44+F52+F60+F68+F76+F84+F92+F100+F108</f>
        <v>0</v>
      </c>
    </row>
    <row r="11" spans="1:2" ht="18">
      <c r="A11" s="28" t="s">
        <v>10</v>
      </c>
      <c r="B11" s="31">
        <f t="shared" si="0"/>
        <v>0</v>
      </c>
    </row>
    <row r="12" spans="1:2" ht="18">
      <c r="A12" s="28" t="s">
        <v>11</v>
      </c>
      <c r="B12" s="31">
        <f t="shared" si="0"/>
        <v>8</v>
      </c>
    </row>
    <row r="13" spans="1:2" ht="18">
      <c r="A13" s="28" t="s">
        <v>12</v>
      </c>
      <c r="B13" s="31">
        <f>+F23+F31+F39+F47+F55+F63+F71+F79+F87+F95+F103+F111</f>
        <v>664</v>
      </c>
    </row>
    <row r="14" spans="1:2" ht="18">
      <c r="A14" s="12" t="s">
        <v>9</v>
      </c>
      <c r="B14" s="31">
        <f t="shared" si="0"/>
        <v>0</v>
      </c>
    </row>
    <row r="15" spans="1:2" ht="18">
      <c r="A15" s="32" t="s">
        <v>25</v>
      </c>
      <c r="B15" s="33">
        <f>+SUM(B9:B14)</f>
        <v>672</v>
      </c>
    </row>
    <row r="16" spans="1:2" ht="15.75">
      <c r="A16" s="2"/>
    </row>
    <row r="17" spans="1:6" ht="18.75">
      <c r="A17" s="7" t="s">
        <v>30</v>
      </c>
      <c r="B17" s="26"/>
      <c r="C17" s="26"/>
      <c r="D17" s="26"/>
      <c r="E17" s="26"/>
      <c r="F17" s="26"/>
    </row>
    <row r="18" spans="1:6" ht="18.75">
      <c r="A18" s="25" t="s">
        <v>19</v>
      </c>
      <c r="B18" s="27" t="s">
        <v>3</v>
      </c>
      <c r="C18" s="27" t="s">
        <v>4</v>
      </c>
      <c r="D18" s="27" t="s">
        <v>5</v>
      </c>
      <c r="E18" s="27" t="s">
        <v>6</v>
      </c>
      <c r="F18" s="19" t="s">
        <v>0</v>
      </c>
    </row>
    <row r="19" spans="1:6" ht="18">
      <c r="A19" s="28" t="s">
        <v>8</v>
      </c>
      <c r="B19" s="13"/>
      <c r="C19" s="9"/>
      <c r="D19" s="9"/>
      <c r="E19" s="9"/>
      <c r="F19" s="20">
        <f t="shared" ref="F19:F24" si="1">SUM(B19:E19)</f>
        <v>0</v>
      </c>
    </row>
    <row r="20" spans="1:6" ht="18">
      <c r="A20" s="28" t="s">
        <v>7</v>
      </c>
      <c r="B20" s="14"/>
      <c r="C20" s="10"/>
      <c r="D20" s="10"/>
      <c r="E20" s="10"/>
      <c r="F20" s="21">
        <f t="shared" si="1"/>
        <v>0</v>
      </c>
    </row>
    <row r="21" spans="1:6" ht="18">
      <c r="A21" s="28" t="s">
        <v>10</v>
      </c>
      <c r="B21" s="11"/>
      <c r="C21" s="11"/>
      <c r="D21" s="11"/>
      <c r="E21" s="11"/>
      <c r="F21" s="21">
        <f t="shared" si="1"/>
        <v>0</v>
      </c>
    </row>
    <row r="22" spans="1:6" ht="18">
      <c r="A22" s="28" t="s">
        <v>11</v>
      </c>
      <c r="B22" s="11"/>
      <c r="C22" s="11"/>
      <c r="D22" s="11"/>
      <c r="E22" s="11"/>
      <c r="F22" s="21">
        <f t="shared" si="1"/>
        <v>0</v>
      </c>
    </row>
    <row r="23" spans="1:6" ht="18">
      <c r="A23" s="28" t="s">
        <v>12</v>
      </c>
      <c r="B23" s="11"/>
      <c r="C23" s="11"/>
      <c r="D23" s="11"/>
      <c r="E23" s="11"/>
      <c r="F23" s="21">
        <f t="shared" si="1"/>
        <v>0</v>
      </c>
    </row>
    <row r="24" spans="1:6" ht="18">
      <c r="A24" s="12" t="s">
        <v>9</v>
      </c>
      <c r="B24" s="6"/>
      <c r="C24" s="6"/>
      <c r="D24" s="6"/>
      <c r="E24" s="5"/>
      <c r="F24" s="23">
        <f t="shared" si="1"/>
        <v>0</v>
      </c>
    </row>
    <row r="25" spans="1:6" ht="18.75">
      <c r="A25" s="7" t="s">
        <v>1</v>
      </c>
      <c r="B25" s="12"/>
      <c r="C25" s="12"/>
      <c r="D25" s="12"/>
      <c r="E25" s="12"/>
      <c r="F25" s="23">
        <f>SUM(F19:F24)</f>
        <v>0</v>
      </c>
    </row>
    <row r="26" spans="1:6" ht="18.75">
      <c r="A26" s="25" t="s">
        <v>20</v>
      </c>
      <c r="B26" s="27" t="s">
        <v>3</v>
      </c>
      <c r="C26" s="27" t="s">
        <v>4</v>
      </c>
      <c r="D26" s="27" t="s">
        <v>5</v>
      </c>
      <c r="E26" s="27" t="s">
        <v>6</v>
      </c>
      <c r="F26" s="24" t="s">
        <v>0</v>
      </c>
    </row>
    <row r="27" spans="1:6" ht="18">
      <c r="A27" s="28" t="s">
        <v>8</v>
      </c>
      <c r="B27" s="13"/>
      <c r="C27" s="9"/>
      <c r="D27" s="9"/>
      <c r="E27" s="9"/>
      <c r="F27" s="21">
        <f t="shared" ref="F27:F32" si="2">SUM(B27:E27)</f>
        <v>0</v>
      </c>
    </row>
    <row r="28" spans="1:6" ht="18">
      <c r="A28" s="28" t="s">
        <v>7</v>
      </c>
      <c r="B28" s="14"/>
      <c r="C28" s="10"/>
      <c r="D28" s="10"/>
      <c r="E28" s="10"/>
      <c r="F28" s="21">
        <f t="shared" si="2"/>
        <v>0</v>
      </c>
    </row>
    <row r="29" spans="1:6" ht="18">
      <c r="A29" s="28" t="s">
        <v>10</v>
      </c>
      <c r="B29" s="11"/>
      <c r="C29" s="11"/>
      <c r="D29" s="11"/>
      <c r="E29" s="11"/>
      <c r="F29" s="21">
        <f t="shared" si="2"/>
        <v>0</v>
      </c>
    </row>
    <row r="30" spans="1:6" ht="18">
      <c r="A30" s="28" t="s">
        <v>11</v>
      </c>
      <c r="B30" s="11"/>
      <c r="C30" s="11"/>
      <c r="D30" s="11"/>
      <c r="E30" s="11"/>
      <c r="F30" s="21">
        <f t="shared" si="2"/>
        <v>0</v>
      </c>
    </row>
    <row r="31" spans="1:6" ht="18">
      <c r="A31" s="28" t="s">
        <v>12</v>
      </c>
      <c r="B31" s="11"/>
      <c r="C31" s="11"/>
      <c r="D31" s="11"/>
      <c r="E31" s="11"/>
      <c r="F31" s="21">
        <f t="shared" si="2"/>
        <v>0</v>
      </c>
    </row>
    <row r="32" spans="1:6" ht="18">
      <c r="A32" s="12" t="s">
        <v>9</v>
      </c>
      <c r="B32" s="6"/>
      <c r="C32" s="6"/>
      <c r="D32" s="6"/>
      <c r="E32" s="5"/>
      <c r="F32" s="23">
        <f t="shared" si="2"/>
        <v>0</v>
      </c>
    </row>
    <row r="33" spans="1:6" ht="18.75">
      <c r="A33" s="7" t="s">
        <v>1</v>
      </c>
      <c r="B33" s="12"/>
      <c r="C33" s="12"/>
      <c r="D33" s="12"/>
      <c r="E33" s="12"/>
      <c r="F33" s="23">
        <f>SUM(F27:F32)</f>
        <v>0</v>
      </c>
    </row>
    <row r="34" spans="1:6" ht="18.75">
      <c r="A34" s="25" t="s">
        <v>15</v>
      </c>
      <c r="B34" s="27" t="s">
        <v>3</v>
      </c>
      <c r="C34" s="27" t="s">
        <v>4</v>
      </c>
      <c r="D34" s="27" t="s">
        <v>5</v>
      </c>
      <c r="E34" s="27" t="s">
        <v>6</v>
      </c>
      <c r="F34" s="24" t="s">
        <v>0</v>
      </c>
    </row>
    <row r="35" spans="1:6" ht="18">
      <c r="A35" s="28" t="s">
        <v>8</v>
      </c>
      <c r="B35" s="13"/>
      <c r="C35" s="9"/>
      <c r="D35" s="9"/>
      <c r="E35" s="9"/>
      <c r="F35" s="21">
        <f t="shared" ref="F35:F40" si="3">SUM(B35:E35)</f>
        <v>0</v>
      </c>
    </row>
    <row r="36" spans="1:6" ht="18">
      <c r="A36" s="28" t="s">
        <v>7</v>
      </c>
      <c r="B36" s="14"/>
      <c r="C36" s="10"/>
      <c r="D36" s="10"/>
      <c r="E36" s="10"/>
      <c r="F36" s="21">
        <f t="shared" si="3"/>
        <v>0</v>
      </c>
    </row>
    <row r="37" spans="1:6" ht="18">
      <c r="A37" s="28" t="s">
        <v>10</v>
      </c>
      <c r="B37" s="11"/>
      <c r="C37" s="11"/>
      <c r="D37" s="11"/>
      <c r="E37" s="11"/>
      <c r="F37" s="21">
        <f t="shared" si="3"/>
        <v>0</v>
      </c>
    </row>
    <row r="38" spans="1:6" ht="18">
      <c r="A38" s="28" t="s">
        <v>11</v>
      </c>
      <c r="B38" s="11"/>
      <c r="C38" s="11"/>
      <c r="D38" s="11"/>
      <c r="E38" s="11"/>
      <c r="F38" s="21">
        <f t="shared" si="3"/>
        <v>0</v>
      </c>
    </row>
    <row r="39" spans="1:6" ht="18">
      <c r="A39" s="28" t="s">
        <v>12</v>
      </c>
      <c r="B39" s="11">
        <v>40</v>
      </c>
      <c r="C39" s="11">
        <v>40</v>
      </c>
      <c r="D39" s="11">
        <v>40</v>
      </c>
      <c r="E39" s="11">
        <v>48</v>
      </c>
      <c r="F39" s="21">
        <f t="shared" si="3"/>
        <v>168</v>
      </c>
    </row>
    <row r="40" spans="1:6" ht="18">
      <c r="A40" s="12" t="s">
        <v>9</v>
      </c>
      <c r="B40" s="6"/>
      <c r="C40" s="6"/>
      <c r="D40" s="6"/>
      <c r="E40" s="5"/>
      <c r="F40" s="23">
        <f t="shared" si="3"/>
        <v>0</v>
      </c>
    </row>
    <row r="41" spans="1:6" ht="18.75">
      <c r="A41" s="7" t="s">
        <v>1</v>
      </c>
      <c r="B41" s="12"/>
      <c r="C41" s="12"/>
      <c r="D41" s="12"/>
      <c r="E41" s="12"/>
      <c r="F41" s="23">
        <f>SUM(F35:F40)</f>
        <v>168</v>
      </c>
    </row>
    <row r="42" spans="1:6" ht="18.75">
      <c r="A42" s="25" t="s">
        <v>22</v>
      </c>
      <c r="B42" s="27" t="s">
        <v>3</v>
      </c>
      <c r="C42" s="27" t="s">
        <v>4</v>
      </c>
      <c r="D42" s="27" t="s">
        <v>5</v>
      </c>
      <c r="E42" s="27" t="s">
        <v>6</v>
      </c>
      <c r="F42" s="24" t="s">
        <v>0</v>
      </c>
    </row>
    <row r="43" spans="1:6" ht="18">
      <c r="A43" s="28" t="s">
        <v>8</v>
      </c>
      <c r="B43" s="13"/>
      <c r="C43" s="9"/>
      <c r="D43" s="9"/>
      <c r="E43" s="9"/>
      <c r="F43" s="21">
        <f t="shared" ref="F43:F48" si="4">SUM(B43:E43)</f>
        <v>0</v>
      </c>
    </row>
    <row r="44" spans="1:6" ht="18">
      <c r="A44" s="28" t="s">
        <v>7</v>
      </c>
      <c r="B44" s="14"/>
      <c r="C44" s="10"/>
      <c r="D44" s="10"/>
      <c r="E44" s="10"/>
      <c r="F44" s="21">
        <f t="shared" si="4"/>
        <v>0</v>
      </c>
    </row>
    <row r="45" spans="1:6" ht="18">
      <c r="A45" s="28" t="s">
        <v>10</v>
      </c>
      <c r="B45" s="11"/>
      <c r="C45" s="11"/>
      <c r="D45" s="11"/>
      <c r="E45" s="11"/>
      <c r="F45" s="21">
        <f t="shared" si="4"/>
        <v>0</v>
      </c>
    </row>
    <row r="46" spans="1:6" ht="18">
      <c r="A46" s="28" t="s">
        <v>11</v>
      </c>
      <c r="B46" s="11"/>
      <c r="C46" s="11"/>
      <c r="D46" s="11"/>
      <c r="E46" s="11"/>
      <c r="F46" s="21">
        <f t="shared" si="4"/>
        <v>0</v>
      </c>
    </row>
    <row r="47" spans="1:6" ht="18">
      <c r="A47" s="28" t="s">
        <v>12</v>
      </c>
      <c r="B47" s="11">
        <v>40</v>
      </c>
      <c r="C47" s="11">
        <v>40</v>
      </c>
      <c r="D47" s="11">
        <v>40</v>
      </c>
      <c r="E47" s="11">
        <v>40</v>
      </c>
      <c r="F47" s="21">
        <f t="shared" si="4"/>
        <v>160</v>
      </c>
    </row>
    <row r="48" spans="1:6" ht="18">
      <c r="A48" s="12" t="s">
        <v>9</v>
      </c>
      <c r="B48" s="6"/>
      <c r="C48" s="6"/>
      <c r="D48" s="6"/>
      <c r="E48" s="5"/>
      <c r="F48" s="23">
        <f t="shared" si="4"/>
        <v>0</v>
      </c>
    </row>
    <row r="49" spans="1:6" ht="18.75">
      <c r="A49" s="7" t="s">
        <v>1</v>
      </c>
      <c r="B49" s="12"/>
      <c r="C49" s="12"/>
      <c r="D49" s="12"/>
      <c r="E49" s="12"/>
      <c r="F49" s="23">
        <f>SUM(F43:F48)</f>
        <v>160</v>
      </c>
    </row>
    <row r="50" spans="1:6" ht="18.75">
      <c r="A50" s="25" t="s">
        <v>16</v>
      </c>
      <c r="B50" s="27" t="s">
        <v>3</v>
      </c>
      <c r="C50" s="27" t="s">
        <v>4</v>
      </c>
      <c r="D50" s="27" t="s">
        <v>5</v>
      </c>
      <c r="E50" s="27" t="s">
        <v>6</v>
      </c>
      <c r="F50" s="24" t="s">
        <v>0</v>
      </c>
    </row>
    <row r="51" spans="1:6" ht="18">
      <c r="A51" s="28" t="s">
        <v>8</v>
      </c>
      <c r="B51" s="13"/>
      <c r="C51" s="9"/>
      <c r="D51" s="9"/>
      <c r="E51" s="9"/>
      <c r="F51" s="21">
        <f t="shared" ref="F51:F56" si="5">SUM(B51:E51)</f>
        <v>0</v>
      </c>
    </row>
    <row r="52" spans="1:6" ht="18">
      <c r="A52" s="28" t="s">
        <v>7</v>
      </c>
      <c r="B52" s="14"/>
      <c r="C52" s="10"/>
      <c r="D52" s="10"/>
      <c r="E52" s="10"/>
      <c r="F52" s="21">
        <f t="shared" si="5"/>
        <v>0</v>
      </c>
    </row>
    <row r="53" spans="1:6" ht="18">
      <c r="A53" s="28" t="s">
        <v>10</v>
      </c>
      <c r="B53" s="11"/>
      <c r="C53" s="11"/>
      <c r="D53" s="11"/>
      <c r="E53" s="11"/>
      <c r="F53" s="21">
        <f t="shared" si="5"/>
        <v>0</v>
      </c>
    </row>
    <row r="54" spans="1:6" ht="18">
      <c r="A54" s="28" t="s">
        <v>11</v>
      </c>
      <c r="B54" s="11"/>
      <c r="C54" s="11"/>
      <c r="D54" s="11"/>
      <c r="E54" s="11"/>
      <c r="F54" s="21">
        <f t="shared" si="5"/>
        <v>0</v>
      </c>
    </row>
    <row r="55" spans="1:6" ht="18">
      <c r="A55" s="28" t="s">
        <v>12</v>
      </c>
      <c r="B55" s="11">
        <v>40</v>
      </c>
      <c r="C55" s="11">
        <v>40</v>
      </c>
      <c r="D55" s="11">
        <v>40</v>
      </c>
      <c r="E55" s="11">
        <v>48</v>
      </c>
      <c r="F55" s="21">
        <f t="shared" si="5"/>
        <v>168</v>
      </c>
    </row>
    <row r="56" spans="1:6" ht="18">
      <c r="A56" s="12" t="s">
        <v>9</v>
      </c>
      <c r="B56" s="6"/>
      <c r="C56" s="6"/>
      <c r="D56" s="6"/>
      <c r="E56" s="5"/>
      <c r="F56" s="23">
        <f t="shared" si="5"/>
        <v>0</v>
      </c>
    </row>
    <row r="57" spans="1:6" ht="18.75">
      <c r="A57" s="7" t="s">
        <v>1</v>
      </c>
      <c r="B57" s="12"/>
      <c r="C57" s="12"/>
      <c r="D57" s="12"/>
      <c r="E57" s="12"/>
      <c r="F57" s="23">
        <f>SUM(F51:F56)</f>
        <v>168</v>
      </c>
    </row>
    <row r="58" spans="1:6" ht="18.75">
      <c r="A58" s="25" t="s">
        <v>18</v>
      </c>
      <c r="B58" s="27" t="s">
        <v>3</v>
      </c>
      <c r="C58" s="27" t="s">
        <v>4</v>
      </c>
      <c r="D58" s="27" t="s">
        <v>5</v>
      </c>
      <c r="E58" s="27" t="s">
        <v>6</v>
      </c>
      <c r="F58" s="24" t="s">
        <v>0</v>
      </c>
    </row>
    <row r="59" spans="1:6" ht="18">
      <c r="A59" s="28" t="s">
        <v>8</v>
      </c>
      <c r="B59" s="13"/>
      <c r="C59" s="9"/>
      <c r="D59" s="9"/>
      <c r="E59" s="9"/>
      <c r="F59" s="21">
        <f t="shared" ref="F59:F64" si="6">SUM(B59:E59)</f>
        <v>0</v>
      </c>
    </row>
    <row r="60" spans="1:6" ht="18">
      <c r="A60" s="28" t="s">
        <v>7</v>
      </c>
      <c r="B60" s="14"/>
      <c r="C60" s="10"/>
      <c r="D60" s="10"/>
      <c r="E60" s="10"/>
      <c r="F60" s="21">
        <f t="shared" si="6"/>
        <v>0</v>
      </c>
    </row>
    <row r="61" spans="1:6" ht="18">
      <c r="A61" s="28" t="s">
        <v>10</v>
      </c>
      <c r="B61" s="11"/>
      <c r="C61" s="11"/>
      <c r="D61" s="11"/>
      <c r="E61" s="11"/>
      <c r="F61" s="21">
        <f t="shared" si="6"/>
        <v>0</v>
      </c>
    </row>
    <row r="62" spans="1:6" ht="18">
      <c r="A62" s="28" t="s">
        <v>11</v>
      </c>
      <c r="B62" s="11"/>
      <c r="C62" s="11">
        <v>8</v>
      </c>
      <c r="D62" s="11"/>
      <c r="E62" s="11"/>
      <c r="F62" s="21">
        <f t="shared" si="6"/>
        <v>8</v>
      </c>
    </row>
    <row r="63" spans="1:6" ht="18">
      <c r="A63" s="28" t="s">
        <v>12</v>
      </c>
      <c r="B63" s="11">
        <v>40</v>
      </c>
      <c r="C63" s="11">
        <v>32</v>
      </c>
      <c r="D63" s="11">
        <v>40</v>
      </c>
      <c r="E63" s="11">
        <v>56</v>
      </c>
      <c r="F63" s="21">
        <f t="shared" si="6"/>
        <v>168</v>
      </c>
    </row>
    <row r="64" spans="1:6" ht="18">
      <c r="A64" s="12" t="s">
        <v>9</v>
      </c>
      <c r="B64" s="6"/>
      <c r="C64" s="6"/>
      <c r="D64" s="6"/>
      <c r="E64" s="5"/>
      <c r="F64" s="23">
        <f t="shared" si="6"/>
        <v>0</v>
      </c>
    </row>
    <row r="65" spans="1:6" ht="18.75">
      <c r="A65" s="7" t="s">
        <v>1</v>
      </c>
      <c r="B65" s="12"/>
      <c r="C65" s="12"/>
      <c r="D65" s="12"/>
      <c r="E65" s="12"/>
      <c r="F65" s="23">
        <f>SUM(F59:F64)</f>
        <v>176</v>
      </c>
    </row>
    <row r="66" spans="1:6" ht="18.75">
      <c r="A66" s="25" t="s">
        <v>17</v>
      </c>
      <c r="B66" s="27" t="s">
        <v>3</v>
      </c>
      <c r="C66" s="27" t="s">
        <v>4</v>
      </c>
      <c r="D66" s="27" t="s">
        <v>5</v>
      </c>
      <c r="E66" s="27" t="s">
        <v>6</v>
      </c>
      <c r="F66" s="24" t="s">
        <v>0</v>
      </c>
    </row>
    <row r="67" spans="1:6" ht="18">
      <c r="A67" s="28" t="s">
        <v>8</v>
      </c>
      <c r="B67" s="13"/>
      <c r="C67" s="9"/>
      <c r="D67" s="9"/>
      <c r="E67" s="9"/>
      <c r="F67" s="21">
        <f t="shared" ref="F67:F72" si="7">SUM(B67:E67)</f>
        <v>0</v>
      </c>
    </row>
    <row r="68" spans="1:6" ht="18">
      <c r="A68" s="28" t="s">
        <v>7</v>
      </c>
      <c r="B68" s="14"/>
      <c r="C68" s="10"/>
      <c r="D68" s="10"/>
      <c r="E68" s="10"/>
      <c r="F68" s="21">
        <f t="shared" si="7"/>
        <v>0</v>
      </c>
    </row>
    <row r="69" spans="1:6" ht="18">
      <c r="A69" s="28" t="s">
        <v>10</v>
      </c>
      <c r="B69" s="11"/>
      <c r="C69" s="11"/>
      <c r="D69" s="11"/>
      <c r="E69" s="11"/>
      <c r="F69" s="21">
        <f t="shared" si="7"/>
        <v>0</v>
      </c>
    </row>
    <row r="70" spans="1:6" ht="18">
      <c r="A70" s="28" t="s">
        <v>11</v>
      </c>
      <c r="B70" s="11"/>
      <c r="C70" s="11"/>
      <c r="D70" s="11"/>
      <c r="E70" s="11"/>
      <c r="F70" s="21">
        <f t="shared" si="7"/>
        <v>0</v>
      </c>
    </row>
    <row r="71" spans="1:6" ht="18">
      <c r="A71" s="28" t="s">
        <v>12</v>
      </c>
      <c r="B71" s="11"/>
      <c r="C71" s="11"/>
      <c r="D71" s="11"/>
      <c r="E71" s="11"/>
      <c r="F71" s="21">
        <f t="shared" si="7"/>
        <v>0</v>
      </c>
    </row>
    <row r="72" spans="1:6" ht="18">
      <c r="A72" s="12" t="s">
        <v>9</v>
      </c>
      <c r="B72" s="6"/>
      <c r="C72" s="6"/>
      <c r="D72" s="6"/>
      <c r="E72" s="5"/>
      <c r="F72" s="23">
        <f t="shared" si="7"/>
        <v>0</v>
      </c>
    </row>
    <row r="73" spans="1:6" ht="18.75">
      <c r="A73" s="7" t="s">
        <v>1</v>
      </c>
      <c r="B73" s="12"/>
      <c r="C73" s="12"/>
      <c r="D73" s="12"/>
      <c r="E73" s="12"/>
      <c r="F73" s="23">
        <f>SUM(F67:F72)</f>
        <v>0</v>
      </c>
    </row>
    <row r="74" spans="1:6" ht="18.75">
      <c r="A74" s="25" t="s">
        <v>23</v>
      </c>
      <c r="B74" s="27" t="s">
        <v>3</v>
      </c>
      <c r="C74" s="27" t="s">
        <v>4</v>
      </c>
      <c r="D74" s="27" t="s">
        <v>5</v>
      </c>
      <c r="E74" s="27" t="s">
        <v>6</v>
      </c>
      <c r="F74" s="24" t="s">
        <v>0</v>
      </c>
    </row>
    <row r="75" spans="1:6" ht="18">
      <c r="A75" s="28" t="s">
        <v>8</v>
      </c>
      <c r="B75" s="13"/>
      <c r="C75" s="9"/>
      <c r="D75" s="9"/>
      <c r="E75" s="9"/>
      <c r="F75" s="21">
        <f t="shared" ref="F75:F80" si="8">SUM(B75:E75)</f>
        <v>0</v>
      </c>
    </row>
    <row r="76" spans="1:6" ht="18">
      <c r="A76" s="28" t="s">
        <v>7</v>
      </c>
      <c r="B76" s="14"/>
      <c r="C76" s="10"/>
      <c r="D76" s="10"/>
      <c r="E76" s="10"/>
      <c r="F76" s="21">
        <f t="shared" si="8"/>
        <v>0</v>
      </c>
    </row>
    <row r="77" spans="1:6" ht="18">
      <c r="A77" s="28" t="s">
        <v>10</v>
      </c>
      <c r="B77" s="11"/>
      <c r="C77" s="11"/>
      <c r="D77" s="11"/>
      <c r="E77" s="11"/>
      <c r="F77" s="21">
        <f t="shared" si="8"/>
        <v>0</v>
      </c>
    </row>
    <row r="78" spans="1:6" ht="18">
      <c r="A78" s="28" t="s">
        <v>11</v>
      </c>
      <c r="B78" s="11"/>
      <c r="C78" s="11"/>
      <c r="D78" s="11"/>
      <c r="E78" s="11"/>
      <c r="F78" s="21">
        <f t="shared" si="8"/>
        <v>0</v>
      </c>
    </row>
    <row r="79" spans="1:6" ht="18">
      <c r="A79" s="28" t="s">
        <v>12</v>
      </c>
      <c r="B79" s="11"/>
      <c r="C79" s="11"/>
      <c r="D79" s="11"/>
      <c r="E79" s="11"/>
      <c r="F79" s="21">
        <f t="shared" si="8"/>
        <v>0</v>
      </c>
    </row>
    <row r="80" spans="1:6" ht="18">
      <c r="A80" s="12" t="s">
        <v>9</v>
      </c>
      <c r="B80" s="6"/>
      <c r="C80" s="6"/>
      <c r="D80" s="6"/>
      <c r="E80" s="5"/>
      <c r="F80" s="23">
        <f t="shared" si="8"/>
        <v>0</v>
      </c>
    </row>
    <row r="81" spans="1:6" ht="18.75">
      <c r="A81" s="7" t="s">
        <v>1</v>
      </c>
      <c r="B81" s="12"/>
      <c r="C81" s="12"/>
      <c r="D81" s="12"/>
      <c r="E81" s="12"/>
      <c r="F81" s="23">
        <f>SUM(F75:F80)</f>
        <v>0</v>
      </c>
    </row>
    <row r="82" spans="1:6" ht="18.75">
      <c r="A82" s="25" t="s">
        <v>24</v>
      </c>
      <c r="B82" s="27" t="s">
        <v>3</v>
      </c>
      <c r="C82" s="27" t="s">
        <v>4</v>
      </c>
      <c r="D82" s="27" t="s">
        <v>5</v>
      </c>
      <c r="E82" s="27" t="s">
        <v>6</v>
      </c>
      <c r="F82" s="24" t="s">
        <v>0</v>
      </c>
    </row>
    <row r="83" spans="1:6" ht="18">
      <c r="A83" s="28" t="s">
        <v>8</v>
      </c>
      <c r="B83" s="13"/>
      <c r="C83" s="9"/>
      <c r="D83" s="9"/>
      <c r="E83" s="9"/>
      <c r="F83" s="21">
        <f t="shared" ref="F83:F88" si="9">SUM(B83:E83)</f>
        <v>0</v>
      </c>
    </row>
    <row r="84" spans="1:6" ht="18">
      <c r="A84" s="28" t="s">
        <v>7</v>
      </c>
      <c r="B84" s="14"/>
      <c r="C84" s="10"/>
      <c r="D84" s="10"/>
      <c r="E84" s="10"/>
      <c r="F84" s="21">
        <f t="shared" si="9"/>
        <v>0</v>
      </c>
    </row>
    <row r="85" spans="1:6" ht="18">
      <c r="A85" s="28" t="s">
        <v>10</v>
      </c>
      <c r="B85" s="11"/>
      <c r="C85" s="11"/>
      <c r="D85" s="11"/>
      <c r="E85" s="11"/>
      <c r="F85" s="21">
        <f t="shared" si="9"/>
        <v>0</v>
      </c>
    </row>
    <row r="86" spans="1:6" ht="18">
      <c r="A86" s="28" t="s">
        <v>11</v>
      </c>
      <c r="B86" s="11"/>
      <c r="C86" s="11"/>
      <c r="D86" s="11"/>
      <c r="E86" s="11"/>
      <c r="F86" s="21">
        <f t="shared" si="9"/>
        <v>0</v>
      </c>
    </row>
    <row r="87" spans="1:6" ht="18">
      <c r="A87" s="28" t="s">
        <v>12</v>
      </c>
      <c r="B87" s="11"/>
      <c r="C87" s="11"/>
      <c r="D87" s="11"/>
      <c r="E87" s="11"/>
      <c r="F87" s="21">
        <f t="shared" si="9"/>
        <v>0</v>
      </c>
    </row>
    <row r="88" spans="1:6" ht="18">
      <c r="A88" s="12" t="s">
        <v>9</v>
      </c>
      <c r="B88" s="6"/>
      <c r="C88" s="6"/>
      <c r="D88" s="6"/>
      <c r="E88" s="5"/>
      <c r="F88" s="23">
        <f t="shared" si="9"/>
        <v>0</v>
      </c>
    </row>
    <row r="89" spans="1:6" ht="18.75">
      <c r="A89" s="7" t="s">
        <v>1</v>
      </c>
      <c r="B89" s="12"/>
      <c r="C89" s="12"/>
      <c r="D89" s="12"/>
      <c r="E89" s="12"/>
      <c r="F89" s="23">
        <f>SUM(F83:F88)</f>
        <v>0</v>
      </c>
    </row>
    <row r="90" spans="1:6" ht="18.75">
      <c r="A90" s="25" t="s">
        <v>13</v>
      </c>
      <c r="B90" s="27" t="s">
        <v>3</v>
      </c>
      <c r="C90" s="27" t="s">
        <v>4</v>
      </c>
      <c r="D90" s="27" t="s">
        <v>5</v>
      </c>
      <c r="E90" s="27" t="s">
        <v>6</v>
      </c>
      <c r="F90" s="24" t="s">
        <v>0</v>
      </c>
    </row>
    <row r="91" spans="1:6" ht="18">
      <c r="A91" s="28" t="s">
        <v>8</v>
      </c>
      <c r="B91" s="13"/>
      <c r="C91" s="9"/>
      <c r="D91" s="9"/>
      <c r="E91" s="9"/>
      <c r="F91" s="21">
        <f t="shared" ref="F91:F96" si="10">SUM(B91:E91)</f>
        <v>0</v>
      </c>
    </row>
    <row r="92" spans="1:6" ht="18">
      <c r="A92" s="28" t="s">
        <v>7</v>
      </c>
      <c r="B92" s="14"/>
      <c r="C92" s="10"/>
      <c r="D92" s="10"/>
      <c r="E92" s="10"/>
      <c r="F92" s="21">
        <f t="shared" si="10"/>
        <v>0</v>
      </c>
    </row>
    <row r="93" spans="1:6" ht="18">
      <c r="A93" s="28" t="s">
        <v>10</v>
      </c>
      <c r="B93" s="11"/>
      <c r="C93" s="11"/>
      <c r="D93" s="11"/>
      <c r="E93" s="11"/>
      <c r="F93" s="21">
        <f t="shared" si="10"/>
        <v>0</v>
      </c>
    </row>
    <row r="94" spans="1:6" ht="18">
      <c r="A94" s="28" t="s">
        <v>11</v>
      </c>
      <c r="B94" s="11"/>
      <c r="C94" s="11"/>
      <c r="D94" s="11"/>
      <c r="E94" s="11"/>
      <c r="F94" s="21">
        <f t="shared" si="10"/>
        <v>0</v>
      </c>
    </row>
    <row r="95" spans="1:6" ht="18">
      <c r="A95" s="28" t="s">
        <v>12</v>
      </c>
      <c r="B95" s="11"/>
      <c r="C95" s="11"/>
      <c r="D95" s="11"/>
      <c r="E95" s="11"/>
      <c r="F95" s="21">
        <f t="shared" si="10"/>
        <v>0</v>
      </c>
    </row>
    <row r="96" spans="1:6" ht="18">
      <c r="A96" s="12" t="s">
        <v>9</v>
      </c>
      <c r="B96" s="6"/>
      <c r="C96" s="6"/>
      <c r="D96" s="6"/>
      <c r="E96" s="5"/>
      <c r="F96" s="23">
        <f t="shared" si="10"/>
        <v>0</v>
      </c>
    </row>
    <row r="97" spans="1:6" ht="18.75">
      <c r="A97" s="7" t="s">
        <v>1</v>
      </c>
      <c r="B97" s="12"/>
      <c r="C97" s="12"/>
      <c r="D97" s="12"/>
      <c r="E97" s="12"/>
      <c r="F97" s="23">
        <f>SUM(F91:F96)</f>
        <v>0</v>
      </c>
    </row>
    <row r="98" spans="1:6" ht="18.75">
      <c r="A98" s="25" t="s">
        <v>14</v>
      </c>
      <c r="B98" s="27" t="s">
        <v>3</v>
      </c>
      <c r="C98" s="27" t="s">
        <v>4</v>
      </c>
      <c r="D98" s="27" t="s">
        <v>5</v>
      </c>
      <c r="E98" s="27" t="s">
        <v>6</v>
      </c>
      <c r="F98" s="24" t="s">
        <v>0</v>
      </c>
    </row>
    <row r="99" spans="1:6" ht="18">
      <c r="A99" s="28" t="s">
        <v>8</v>
      </c>
      <c r="B99" s="13"/>
      <c r="C99" s="9"/>
      <c r="D99" s="9"/>
      <c r="E99" s="9"/>
      <c r="F99" s="21">
        <f t="shared" ref="F99:F104" si="11">SUM(B99:E99)</f>
        <v>0</v>
      </c>
    </row>
    <row r="100" spans="1:6" ht="18">
      <c r="A100" s="28" t="s">
        <v>7</v>
      </c>
      <c r="B100" s="14"/>
      <c r="C100" s="10"/>
      <c r="D100" s="10"/>
      <c r="E100" s="10"/>
      <c r="F100" s="21">
        <f t="shared" si="11"/>
        <v>0</v>
      </c>
    </row>
    <row r="101" spans="1:6" ht="18">
      <c r="A101" s="28" t="s">
        <v>10</v>
      </c>
      <c r="B101" s="11"/>
      <c r="C101" s="11"/>
      <c r="D101" s="11"/>
      <c r="E101" s="11"/>
      <c r="F101" s="21">
        <f t="shared" si="11"/>
        <v>0</v>
      </c>
    </row>
    <row r="102" spans="1:6" ht="18">
      <c r="A102" s="28" t="s">
        <v>11</v>
      </c>
      <c r="B102" s="11"/>
      <c r="C102" s="11"/>
      <c r="D102" s="11"/>
      <c r="E102" s="11"/>
      <c r="F102" s="21">
        <f t="shared" si="11"/>
        <v>0</v>
      </c>
    </row>
    <row r="103" spans="1:6" ht="18">
      <c r="A103" s="28" t="s">
        <v>12</v>
      </c>
      <c r="B103" s="11"/>
      <c r="C103" s="11"/>
      <c r="D103" s="11"/>
      <c r="E103" s="11"/>
      <c r="F103" s="21">
        <f t="shared" si="11"/>
        <v>0</v>
      </c>
    </row>
    <row r="104" spans="1:6" ht="18">
      <c r="A104" s="12" t="s">
        <v>9</v>
      </c>
      <c r="B104" s="6"/>
      <c r="C104" s="6"/>
      <c r="D104" s="6"/>
      <c r="E104" s="5"/>
      <c r="F104" s="23">
        <f t="shared" si="11"/>
        <v>0</v>
      </c>
    </row>
    <row r="105" spans="1:6" ht="18.75">
      <c r="A105" s="7" t="s">
        <v>1</v>
      </c>
      <c r="B105" s="12"/>
      <c r="C105" s="12"/>
      <c r="D105" s="12"/>
      <c r="E105" s="12"/>
      <c r="F105" s="23">
        <f>SUM(F99:F104)</f>
        <v>0</v>
      </c>
    </row>
    <row r="106" spans="1:6" ht="18.75">
      <c r="A106" s="25" t="s">
        <v>21</v>
      </c>
      <c r="B106" s="27" t="s">
        <v>3</v>
      </c>
      <c r="C106" s="27" t="s">
        <v>4</v>
      </c>
      <c r="D106" s="27" t="s">
        <v>5</v>
      </c>
      <c r="E106" s="27" t="s">
        <v>6</v>
      </c>
      <c r="F106" s="24" t="s">
        <v>0</v>
      </c>
    </row>
    <row r="107" spans="1:6" ht="18">
      <c r="A107" s="28" t="s">
        <v>8</v>
      </c>
      <c r="B107" s="10"/>
      <c r="C107" s="10"/>
      <c r="D107" s="10"/>
      <c r="E107" s="10"/>
      <c r="F107" s="21">
        <f t="shared" ref="F107:F112" si="12">SUM(B107:E107)</f>
        <v>0</v>
      </c>
    </row>
    <row r="108" spans="1:6" ht="18">
      <c r="A108" s="28" t="s">
        <v>7</v>
      </c>
      <c r="B108" s="10"/>
      <c r="C108" s="10"/>
      <c r="D108" s="10"/>
      <c r="E108" s="10"/>
      <c r="F108" s="21">
        <f t="shared" si="12"/>
        <v>0</v>
      </c>
    </row>
    <row r="109" spans="1:6" ht="18">
      <c r="A109" s="28" t="s">
        <v>10</v>
      </c>
      <c r="B109" s="10"/>
      <c r="C109" s="11"/>
      <c r="D109" s="10"/>
      <c r="E109" s="10"/>
      <c r="F109" s="21">
        <f t="shared" si="12"/>
        <v>0</v>
      </c>
    </row>
    <row r="110" spans="1:6" ht="18">
      <c r="A110" s="28" t="s">
        <v>11</v>
      </c>
      <c r="B110" s="10"/>
      <c r="C110" s="10"/>
      <c r="D110" s="10"/>
      <c r="E110" s="10"/>
      <c r="F110" s="21">
        <f t="shared" si="12"/>
        <v>0</v>
      </c>
    </row>
    <row r="111" spans="1:6" ht="18">
      <c r="A111" s="28" t="s">
        <v>12</v>
      </c>
      <c r="B111" s="10"/>
      <c r="C111" s="10"/>
      <c r="D111" s="10"/>
      <c r="E111" s="10"/>
      <c r="F111" s="21">
        <f t="shared" si="12"/>
        <v>0</v>
      </c>
    </row>
    <row r="112" spans="1:6" ht="18">
      <c r="A112" s="12" t="s">
        <v>9</v>
      </c>
      <c r="B112" s="22"/>
      <c r="C112" s="22"/>
      <c r="D112" s="22"/>
      <c r="E112" s="22"/>
      <c r="F112" s="23">
        <f t="shared" si="12"/>
        <v>0</v>
      </c>
    </row>
    <row r="113" spans="1:6" ht="18.75">
      <c r="A113" s="7" t="s">
        <v>1</v>
      </c>
      <c r="B113" s="12"/>
      <c r="C113" s="12"/>
      <c r="D113" s="12"/>
      <c r="E113" s="12"/>
      <c r="F113" s="23">
        <f>SUM(F107:F112)</f>
        <v>0</v>
      </c>
    </row>
    <row r="114" spans="1:6" ht="15.75">
      <c r="A114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14"/>
  <sheetViews>
    <sheetView zoomScale="77" zoomScaleNormal="77" workbookViewId="0">
      <selection activeCell="G3" sqref="G3:R3"/>
    </sheetView>
  </sheetViews>
  <sheetFormatPr defaultRowHeight="15"/>
  <cols>
    <col min="1" max="1" width="64" customWidth="1"/>
    <col min="2" max="2" width="12.140625" customWidth="1"/>
    <col min="3" max="5" width="9" customWidth="1"/>
    <col min="6" max="6" width="10.28515625" bestFit="1" customWidth="1"/>
    <col min="7" max="7" width="10.42578125" bestFit="1" customWidth="1"/>
    <col min="8" max="8" width="14.85546875" customWidth="1"/>
    <col min="9" max="9" width="19" bestFit="1" customWidth="1"/>
    <col min="10" max="10" width="23.140625" bestFit="1" customWidth="1"/>
  </cols>
  <sheetData>
    <row r="2" spans="1:18">
      <c r="G2" t="s">
        <v>49</v>
      </c>
      <c r="H2" t="s">
        <v>50</v>
      </c>
      <c r="I2" t="s">
        <v>51</v>
      </c>
      <c r="J2" t="s">
        <v>52</v>
      </c>
      <c r="K2" t="s">
        <v>53</v>
      </c>
      <c r="L2" t="s">
        <v>54</v>
      </c>
      <c r="M2" t="s">
        <v>55</v>
      </c>
      <c r="N2" t="s">
        <v>56</v>
      </c>
      <c r="O2" t="s">
        <v>57</v>
      </c>
      <c r="P2" t="s">
        <v>58</v>
      </c>
      <c r="Q2" t="s">
        <v>59</v>
      </c>
      <c r="R2" t="s">
        <v>60</v>
      </c>
    </row>
    <row r="3" spans="1:18">
      <c r="F3" t="s">
        <v>61</v>
      </c>
      <c r="G3" s="58">
        <v>19</v>
      </c>
      <c r="H3" s="58">
        <v>20</v>
      </c>
      <c r="I3" s="58">
        <v>23</v>
      </c>
      <c r="J3" s="58">
        <v>21</v>
      </c>
      <c r="K3" s="58">
        <v>21</v>
      </c>
      <c r="L3" s="58">
        <v>21</v>
      </c>
      <c r="M3" s="58">
        <v>22</v>
      </c>
      <c r="N3" s="58">
        <v>22</v>
      </c>
      <c r="O3" s="58">
        <v>22</v>
      </c>
      <c r="P3" s="58">
        <v>21</v>
      </c>
      <c r="Q3" s="58">
        <v>21</v>
      </c>
      <c r="R3" s="58">
        <v>21</v>
      </c>
    </row>
    <row r="4" spans="1:18">
      <c r="E4">
        <v>8</v>
      </c>
      <c r="F4" t="s">
        <v>62</v>
      </c>
      <c r="G4">
        <f>+G3*$E$4</f>
        <v>152</v>
      </c>
      <c r="H4">
        <f t="shared" ref="H4:R4" si="0">+H3*$E$4</f>
        <v>160</v>
      </c>
      <c r="I4">
        <f t="shared" si="0"/>
        <v>184</v>
      </c>
      <c r="J4">
        <f t="shared" si="0"/>
        <v>168</v>
      </c>
      <c r="K4">
        <f t="shared" si="0"/>
        <v>168</v>
      </c>
      <c r="L4">
        <f t="shared" si="0"/>
        <v>168</v>
      </c>
      <c r="M4">
        <f t="shared" si="0"/>
        <v>176</v>
      </c>
      <c r="N4">
        <f t="shared" si="0"/>
        <v>176</v>
      </c>
      <c r="O4">
        <f t="shared" si="0"/>
        <v>176</v>
      </c>
      <c r="P4">
        <f t="shared" si="0"/>
        <v>168</v>
      </c>
      <c r="Q4">
        <f t="shared" si="0"/>
        <v>168</v>
      </c>
      <c r="R4">
        <f t="shared" si="0"/>
        <v>168</v>
      </c>
    </row>
    <row r="6" spans="1:18" ht="15.75">
      <c r="A6" s="2"/>
    </row>
    <row r="7" spans="1:18" ht="15.75">
      <c r="A7" s="2"/>
      <c r="H7" s="51"/>
      <c r="I7" s="51" t="s">
        <v>34</v>
      </c>
      <c r="J7" s="51" t="s">
        <v>35</v>
      </c>
      <c r="K7" s="51" t="s">
        <v>36</v>
      </c>
    </row>
    <row r="8" spans="1:18" ht="18.75">
      <c r="A8" s="25"/>
      <c r="B8" s="30" t="s">
        <v>25</v>
      </c>
      <c r="H8" s="51" t="s">
        <v>37</v>
      </c>
      <c r="I8" s="47">
        <f>+Alor!B9+Alor!B13</f>
        <v>530</v>
      </c>
      <c r="J8" s="47">
        <f>+I8-Alor!B9</f>
        <v>130</v>
      </c>
      <c r="K8" s="48">
        <f>+J8/I8</f>
        <v>0.24528301886792453</v>
      </c>
    </row>
    <row r="9" spans="1:18" ht="18">
      <c r="A9" s="28" t="s">
        <v>8</v>
      </c>
      <c r="B9" s="44">
        <f>+F19+F27+F35+F43+F51+F59+F67+F75+F83+F91+F99+F107</f>
        <v>4196</v>
      </c>
      <c r="C9" s="46">
        <f>+B9/$B$15</f>
        <v>0.43854515050167225</v>
      </c>
      <c r="H9" s="51" t="s">
        <v>38</v>
      </c>
      <c r="I9" s="47">
        <f>+'Alfredo P'!B9+'Alfredo P'!B13</f>
        <v>830</v>
      </c>
      <c r="J9" s="47">
        <f>+I9-'Alfredo P'!C9</f>
        <v>830</v>
      </c>
      <c r="K9" s="48">
        <f t="shared" ref="K9:K15" si="1">+J9/I9</f>
        <v>1</v>
      </c>
    </row>
    <row r="10" spans="1:18" ht="18">
      <c r="A10" s="28" t="s">
        <v>7</v>
      </c>
      <c r="B10" s="44">
        <f>+F20+F28+F36+F44+F52+F60+F68+F76+F84+F92+F100+F108</f>
        <v>2011</v>
      </c>
      <c r="C10" s="46">
        <f t="shared" ref="C10:C14" si="2">+B10/$B$15</f>
        <v>0.21017976588628762</v>
      </c>
      <c r="H10" s="51" t="s">
        <v>39</v>
      </c>
      <c r="I10" s="47">
        <f>+'Fabio B.'!B9+'Fabio B.'!B13</f>
        <v>544</v>
      </c>
      <c r="J10" s="47">
        <f>+I10-'Fabio B.'!B9</f>
        <v>60</v>
      </c>
      <c r="K10" s="48">
        <f t="shared" si="1"/>
        <v>0.11029411764705882</v>
      </c>
    </row>
    <row r="11" spans="1:18" ht="18">
      <c r="A11" s="28" t="s">
        <v>10</v>
      </c>
      <c r="B11" s="44">
        <f t="shared" ref="B11:B13" si="3">+F21+F29+F37+F45+F53+F61+F69+F77+F85+F93+F101+F109</f>
        <v>832</v>
      </c>
      <c r="C11" s="46">
        <f t="shared" si="2"/>
        <v>8.6956521739130432E-2</v>
      </c>
      <c r="H11" s="51" t="s">
        <v>40</v>
      </c>
      <c r="I11" s="47">
        <f>+Chiodo!B9+Chiodo!B13</f>
        <v>748</v>
      </c>
      <c r="J11" s="47">
        <f>+I11-Chiodo!B9</f>
        <v>0</v>
      </c>
      <c r="K11" s="48">
        <f t="shared" si="1"/>
        <v>0</v>
      </c>
    </row>
    <row r="12" spans="1:18" ht="18">
      <c r="A12" s="28" t="s">
        <v>11</v>
      </c>
      <c r="B12" s="44">
        <f>+F22+F30+F38+F46+F54+F62+F70+F78+F86+F94+F102+F110</f>
        <v>924</v>
      </c>
      <c r="C12" s="46">
        <f t="shared" si="2"/>
        <v>9.6571906354515055E-2</v>
      </c>
      <c r="H12" s="51" t="s">
        <v>41</v>
      </c>
      <c r="I12" s="47">
        <f>+Thomas!B9+Thomas!B13</f>
        <v>432</v>
      </c>
      <c r="J12" s="47">
        <f>+I12-+Thomas!B9</f>
        <v>0</v>
      </c>
      <c r="K12" s="48">
        <f t="shared" si="1"/>
        <v>0</v>
      </c>
    </row>
    <row r="13" spans="1:18" ht="18">
      <c r="A13" s="28" t="s">
        <v>12</v>
      </c>
      <c r="B13" s="44">
        <f t="shared" si="3"/>
        <v>1303</v>
      </c>
      <c r="C13" s="46">
        <f t="shared" si="2"/>
        <v>0.13618311036789299</v>
      </c>
      <c r="H13" s="51" t="s">
        <v>42</v>
      </c>
      <c r="I13" s="47">
        <f>+Naga!B9+Naga!B13</f>
        <v>658</v>
      </c>
      <c r="J13" s="47">
        <f>+I13-+Naga!B9</f>
        <v>304</v>
      </c>
      <c r="K13" s="48">
        <f t="shared" si="1"/>
        <v>0.46200607902735563</v>
      </c>
    </row>
    <row r="14" spans="1:18" ht="18">
      <c r="A14" s="12" t="s">
        <v>9</v>
      </c>
      <c r="B14" s="44">
        <f>+F24+F32+F40+F48+F56+F64+F72+F80+F88+F96+F104+F112</f>
        <v>302</v>
      </c>
      <c r="C14" s="46">
        <f t="shared" si="2"/>
        <v>3.1563545150501672E-2</v>
      </c>
      <c r="H14" s="51" t="s">
        <v>47</v>
      </c>
      <c r="I14" s="47">
        <f>+Daniele!B9+Daniele!B13</f>
        <v>638</v>
      </c>
      <c r="J14" s="47">
        <f>+I14-+Daniele!B9</f>
        <v>0</v>
      </c>
      <c r="K14" s="48">
        <f t="shared" si="1"/>
        <v>0</v>
      </c>
    </row>
    <row r="15" spans="1:18" ht="18">
      <c r="A15" s="32" t="s">
        <v>25</v>
      </c>
      <c r="B15" s="45">
        <f>+SUM(B9:B14)</f>
        <v>9568</v>
      </c>
      <c r="H15" s="51" t="s">
        <v>43</v>
      </c>
      <c r="I15" s="47">
        <f>+Que!B13+Que!B9</f>
        <v>407</v>
      </c>
      <c r="J15" s="47">
        <f>+I15-+Que!B9</f>
        <v>97</v>
      </c>
      <c r="K15" s="48">
        <f t="shared" si="1"/>
        <v>0.23832923832923833</v>
      </c>
    </row>
    <row r="16" spans="1:18" ht="15.75">
      <c r="A16" s="2"/>
      <c r="H16" s="61" t="s">
        <v>78</v>
      </c>
      <c r="I16" s="47">
        <f>+Bruno!B9+Bruno!B13</f>
        <v>48</v>
      </c>
      <c r="J16" s="47">
        <f>I16-+Bruno!B9</f>
        <v>48</v>
      </c>
      <c r="K16" s="60">
        <f>+J16/I16</f>
        <v>1</v>
      </c>
    </row>
    <row r="17" spans="1:11" ht="18.75">
      <c r="A17" s="7"/>
      <c r="B17" s="26"/>
      <c r="C17" s="26"/>
      <c r="D17" s="26"/>
      <c r="E17" s="26"/>
      <c r="F17" s="26"/>
      <c r="H17" s="59" t="s">
        <v>79</v>
      </c>
      <c r="I17" s="47">
        <f>+Fabrizio!B9+Fabrizio!B13</f>
        <v>664</v>
      </c>
      <c r="J17" s="47">
        <f>I17-+Fabrizio!B9</f>
        <v>664</v>
      </c>
      <c r="K17" s="60">
        <f>+J17/I17</f>
        <v>1</v>
      </c>
    </row>
    <row r="18" spans="1:11" ht="18.75">
      <c r="A18" s="25" t="s">
        <v>66</v>
      </c>
      <c r="B18" s="27" t="s">
        <v>3</v>
      </c>
      <c r="C18" s="27" t="s">
        <v>4</v>
      </c>
      <c r="D18" s="27" t="s">
        <v>5</v>
      </c>
      <c r="E18" s="27" t="s">
        <v>6</v>
      </c>
      <c r="F18" s="19" t="s">
        <v>0</v>
      </c>
      <c r="H18" s="51"/>
      <c r="I18" s="49">
        <f>SUM(I8:I17)</f>
        <v>5499</v>
      </c>
      <c r="J18" s="49">
        <f>SUM(J8:J17)</f>
        <v>2133</v>
      </c>
      <c r="K18" s="50">
        <f>+J18/I18</f>
        <v>0.38788870703764322</v>
      </c>
    </row>
    <row r="19" spans="1:11" ht="18">
      <c r="A19" s="28" t="s">
        <v>8</v>
      </c>
      <c r="B19" s="10">
        <f>+Alor!B19+'Alfredo P'!B19+'Fabio B.'!B19+Chiodo!B19+Thomas!B19+Naga!B19+Daniele!B19+Que!B19+Bruno!B19+Fabrizio!B19</f>
        <v>190</v>
      </c>
      <c r="C19" s="10">
        <f>+Alor!C19+'Alfredo P'!C19+'Fabio B.'!C19+Chiodo!C19+Thomas!C19+Naga!C19+Daniele!C19+Que!C19+Bruno!C19+Fabrizio!C19</f>
        <v>190</v>
      </c>
      <c r="D19" s="10">
        <f>+Alor!D19+'Alfredo P'!D19+'Fabio B.'!D19+Chiodo!D19+Thomas!D19+Naga!D19+Daniele!D19+Que!D19+Bruno!D19+Fabrizio!D19</f>
        <v>190</v>
      </c>
      <c r="E19" s="10">
        <f>+Alor!E19+'Alfredo P'!E19+'Fabio B.'!E19+Chiodo!E19+Thomas!E19+Naga!E19+Daniele!E19+Que!E19+Bruno!E19+Fabrizio!E19</f>
        <v>154</v>
      </c>
      <c r="F19" s="20">
        <f>SUM(B19:E19)</f>
        <v>724</v>
      </c>
    </row>
    <row r="20" spans="1:11" ht="18">
      <c r="A20" s="28" t="s">
        <v>7</v>
      </c>
      <c r="B20" s="10">
        <f>+Alor!B20+'Alfredo P'!B20+'Fabio B.'!B20+Chiodo!B20+Thomas!B20+Naga!B20+Daniele!B20+Que!B20+Bruno!B20+Fabrizio!B20</f>
        <v>44</v>
      </c>
      <c r="C20" s="10">
        <f>+Alor!C20+'Alfredo P'!C20+'Fabio B.'!C20+Chiodo!C20+Thomas!C20+Naga!C20+Daniele!C20+Que!C20+Bruno!C20+Fabrizio!C20</f>
        <v>90</v>
      </c>
      <c r="D20" s="10">
        <f>+Alor!D20+'Alfredo P'!D20+'Fabio B.'!D20+Chiodo!D20+Thomas!D20+Naga!D20+Daniele!D20+Que!D20+Bruno!D20+Fabrizio!D20</f>
        <v>90</v>
      </c>
      <c r="E20" s="10">
        <f>+Alor!E20+'Alfredo P'!E20+'Fabio B.'!E20+Chiodo!E20+Thomas!E20+Naga!E20+Daniele!E20+Que!E20+Bruno!E20+Fabrizio!E20</f>
        <v>76</v>
      </c>
      <c r="F20" s="21">
        <f t="shared" ref="F20:F23" si="4">SUM(B20:E20)</f>
        <v>300</v>
      </c>
    </row>
    <row r="21" spans="1:11" ht="18">
      <c r="A21" s="28" t="s">
        <v>10</v>
      </c>
      <c r="B21" s="10">
        <f>+Alor!B21+'Alfredo P'!B21+'Fabio B.'!B21+Chiodo!B21+Thomas!B21+Naga!B21+Daniele!B21+Que!B21+Bruno!B21+Fabrizio!B21</f>
        <v>0</v>
      </c>
      <c r="C21" s="10">
        <f>+Alor!C21+'Alfredo P'!C21+'Fabio B.'!C21+Chiodo!C21+Thomas!C21+Naga!C21+Daniele!C21+Que!C21+Bruno!C21+Fabrizio!C21</f>
        <v>0</v>
      </c>
      <c r="D21" s="10">
        <f>+Alor!D21+'Alfredo P'!D21+'Fabio B.'!D21+Chiodo!D21+Thomas!D21+Naga!D21+Daniele!D21+Que!D21+Bruno!D21+Fabrizio!D21</f>
        <v>0</v>
      </c>
      <c r="E21" s="10">
        <f>+Alor!E21+'Alfredo P'!E21+'Fabio B.'!E21+Chiodo!E21+Thomas!E21+Naga!E21+Daniele!E21+Que!E21+Bruno!E21+Fabrizio!E21</f>
        <v>80</v>
      </c>
      <c r="F21" s="21">
        <f t="shared" si="4"/>
        <v>80</v>
      </c>
    </row>
    <row r="22" spans="1:11" ht="18">
      <c r="A22" s="28" t="s">
        <v>11</v>
      </c>
      <c r="B22" s="10">
        <f>+Alor!B22+'Alfredo P'!B22+'Fabio B.'!B22+Chiodo!B22+Thomas!B22+Naga!B22+Daniele!B22+Que!B22+Bruno!B22+Fabrizio!B22</f>
        <v>10</v>
      </c>
      <c r="C22" s="10">
        <f>+Alor!C22+'Alfredo P'!C22+'Fabio B.'!C22+Chiodo!C22+Thomas!C22+Naga!C22+Daniele!C22+Que!C22+Bruno!C22+Fabrizio!C22</f>
        <v>10</v>
      </c>
      <c r="D22" s="10">
        <f>+Alor!D22+'Alfredo P'!D22+'Fabio B.'!D22+Chiodo!D22+Thomas!D22+Naga!D22+Daniele!D22+Que!D22+Bruno!D22+Fabrizio!D22</f>
        <v>10</v>
      </c>
      <c r="E22" s="10">
        <f>+Alor!E22+'Alfredo P'!E22+'Fabio B.'!E22+Chiodo!E22+Thomas!E22+Naga!E22+Daniele!E22+Que!E22+Bruno!E22+Fabrizio!E22</f>
        <v>10</v>
      </c>
      <c r="F22" s="21">
        <f t="shared" si="4"/>
        <v>40</v>
      </c>
    </row>
    <row r="23" spans="1:11" ht="18">
      <c r="A23" s="28" t="s">
        <v>12</v>
      </c>
      <c r="B23" s="10">
        <f>+Alor!B23+'Alfredo P'!B23+'Fabio B.'!B23+Chiodo!B23+Thomas!B23+Naga!B23+Daniele!B23+Que!B23+Bruno!B23+Fabrizio!B23</f>
        <v>40</v>
      </c>
      <c r="C23" s="10">
        <f>+Alor!C23+'Alfredo P'!C23+'Fabio B.'!C23+Chiodo!C23+Thomas!C23+Naga!C23+Daniele!C23+Que!C23+Bruno!C23+Fabrizio!C23</f>
        <v>30</v>
      </c>
      <c r="D23" s="10">
        <f>+Alor!D23+'Alfredo P'!D23+'Fabio B.'!D23+Chiodo!D23+Thomas!D23+Naga!D23+Daniele!D23+Que!D23+Bruno!D23+Fabrizio!D23</f>
        <v>30</v>
      </c>
      <c r="E23" s="10">
        <f>+Alor!E23+'Alfredo P'!E23+'Fabio B.'!E23+Chiodo!E23+Thomas!E23+Naga!E23+Daniele!E23+Que!E23+Bruno!E23+Fabrizio!E23</f>
        <v>48</v>
      </c>
      <c r="F23" s="21">
        <f t="shared" si="4"/>
        <v>148</v>
      </c>
    </row>
    <row r="24" spans="1:11" ht="18">
      <c r="A24" s="12" t="s">
        <v>9</v>
      </c>
      <c r="B24" s="10">
        <f>+Alor!B24+'Alfredo P'!B24+'Fabio B.'!B24+Chiodo!B24+Thomas!B24+Naga!B24+Daniele!B24+Que!B24+Bruno!B24+Fabrizio!B24</f>
        <v>44</v>
      </c>
      <c r="C24" s="10">
        <f>+Alor!C24+'Alfredo P'!C24+'Fabio B.'!C24+Chiodo!C24+Thomas!C24+Naga!C24+Daniele!C24+Que!C24+Bruno!C24+Fabrizio!C24</f>
        <v>0</v>
      </c>
      <c r="D24" s="10">
        <f>+Alor!D24+'Alfredo P'!D24+'Fabio B.'!D24+Chiodo!D24+Thomas!D24+Naga!D24+Daniele!D24+Que!D24+Bruno!D24+Fabrizio!D24</f>
        <v>0</v>
      </c>
      <c r="E24" s="10">
        <f>+Alor!E24+'Alfredo P'!E24+'Fabio B.'!E24+Chiodo!E24+Thomas!E24+Naga!E24+Daniele!E24+Que!E24+Bruno!E24+Fabrizio!E24</f>
        <v>0</v>
      </c>
      <c r="F24" s="23">
        <f>SUM(B24:E24)</f>
        <v>44</v>
      </c>
    </row>
    <row r="25" spans="1:11" ht="18.75">
      <c r="A25" s="7" t="s">
        <v>1</v>
      </c>
      <c r="B25" s="12"/>
      <c r="C25" s="12"/>
      <c r="D25" s="12"/>
      <c r="E25" s="12"/>
      <c r="F25" s="23">
        <f>SUM(F19:F24)</f>
        <v>1336</v>
      </c>
    </row>
    <row r="26" spans="1:11" ht="18.75">
      <c r="A26" s="25" t="s">
        <v>67</v>
      </c>
      <c r="B26" s="27" t="s">
        <v>3</v>
      </c>
      <c r="C26" s="27" t="s">
        <v>4</v>
      </c>
      <c r="D26" s="27" t="s">
        <v>5</v>
      </c>
      <c r="E26" s="27" t="s">
        <v>6</v>
      </c>
      <c r="F26" s="24" t="s">
        <v>0</v>
      </c>
    </row>
    <row r="27" spans="1:11" ht="18">
      <c r="A27" s="28" t="s">
        <v>8</v>
      </c>
      <c r="B27" s="10">
        <f>+Alor!B27+'Alfredo P'!B27+'Fabio B.'!B27+Chiodo!B27+Thomas!B27+Naga!B27+Daniele!B27+Que!B27+Bruno!B27+Fabrizio!B27</f>
        <v>180</v>
      </c>
      <c r="C27" s="10">
        <f>+Alor!C27+'Alfredo P'!C27+'Fabio B.'!C27+Chiodo!C27+Thomas!C27+Naga!C27+Daniele!C27+Que!C27+Bruno!C27+Fabrizio!C27</f>
        <v>156</v>
      </c>
      <c r="D27" s="10">
        <f>+Alor!D27+'Alfredo P'!D27+'Fabio B.'!D27+Chiodo!D27+Thomas!D27+Naga!D27+Daniele!D27+Que!D27+Bruno!D27+Fabrizio!D27</f>
        <v>235</v>
      </c>
      <c r="E27" s="10">
        <f>+Alor!E27+'Alfredo P'!E27+'Fabio B.'!E27+Chiodo!E27+Thomas!E27+Naga!E27+Daniele!E27+Que!E27+Bruno!E27+Fabrizio!E27</f>
        <v>195</v>
      </c>
      <c r="F27" s="21">
        <f>SUM(B27:E27)</f>
        <v>766</v>
      </c>
    </row>
    <row r="28" spans="1:11" ht="18">
      <c r="A28" s="28" t="s">
        <v>7</v>
      </c>
      <c r="B28" s="10">
        <f>+Alor!B28+'Alfredo P'!B28+'Fabio B.'!B28+Chiodo!B28+Thomas!B28+Naga!B28+Daniele!B28+Que!B28+Bruno!B28+Fabrizio!B28</f>
        <v>137</v>
      </c>
      <c r="C28" s="10">
        <f>+Alor!C28+'Alfredo P'!C28+'Fabio B.'!C28+Chiodo!C28+Thomas!C28+Naga!C28+Daniele!C28+Que!C28+Bruno!C28+Fabrizio!C28</f>
        <v>64</v>
      </c>
      <c r="D28" s="10">
        <f>+Alor!D28+'Alfredo P'!D28+'Fabio B.'!D28+Chiodo!D28+Thomas!D28+Naga!D28+Daniele!D28+Que!D28+Bruno!D28+Fabrizio!D28</f>
        <v>97</v>
      </c>
      <c r="E28" s="10">
        <f>+Alor!E28+'Alfredo P'!E28+'Fabio B.'!E28+Chiodo!E28+Thomas!E28+Naga!E28+Daniele!E28+Que!E28+Bruno!E28+Fabrizio!E28</f>
        <v>100</v>
      </c>
      <c r="F28" s="21">
        <f t="shared" ref="F28:F31" si="5">SUM(B28:E28)</f>
        <v>398</v>
      </c>
    </row>
    <row r="29" spans="1:11" ht="18">
      <c r="A29" s="28" t="s">
        <v>10</v>
      </c>
      <c r="B29" s="10">
        <f>+Alor!B29+'Alfredo P'!B29+'Fabio B.'!B29+Chiodo!B29+Thomas!B29+Naga!B29+Daniele!B29+Que!B29+Bruno!B29+Fabrizio!B29</f>
        <v>0</v>
      </c>
      <c r="C29" s="10">
        <f>+Alor!C29+'Alfredo P'!C29+'Fabio B.'!C29+Chiodo!C29+Thomas!C29+Naga!C29+Daniele!C29+Que!C29+Bruno!C29+Fabrizio!C29</f>
        <v>96</v>
      </c>
      <c r="D29" s="10">
        <f>+Alor!D29+'Alfredo P'!D29+'Fabio B.'!D29+Chiodo!D29+Thomas!D29+Naga!D29+Daniele!D29+Que!D29+Bruno!D29+Fabrizio!D29</f>
        <v>0</v>
      </c>
      <c r="E29" s="10">
        <f>+Alor!E29+'Alfredo P'!E29+'Fabio B.'!E29+Chiodo!E29+Thomas!E29+Naga!E29+Daniele!E29+Que!E29+Bruno!E29+Fabrizio!E29</f>
        <v>40</v>
      </c>
      <c r="F29" s="21">
        <f>SUM(B29:E29)</f>
        <v>136</v>
      </c>
    </row>
    <row r="30" spans="1:11" ht="18">
      <c r="A30" s="28" t="s">
        <v>11</v>
      </c>
      <c r="B30" s="10">
        <f>+Alor!B30+'Alfredo P'!B30+'Fabio B.'!B30+Chiodo!B30+Thomas!B30+Naga!B30+Daniele!B30+Que!B30+Bruno!B30+Fabrizio!B30</f>
        <v>5</v>
      </c>
      <c r="C30" s="10">
        <f>+Alor!C30+'Alfredo P'!C30+'Fabio B.'!C30+Chiodo!C30+Thomas!C30+Naga!C30+Daniele!C30+Que!C30+Bruno!C30+Fabrizio!C30</f>
        <v>28</v>
      </c>
      <c r="D30" s="10">
        <f>+Alor!D30+'Alfredo P'!D30+'Fabio B.'!D30+Chiodo!D30+Thomas!D30+Naga!D30+Daniele!D30+Que!D30+Bruno!D30+Fabrizio!D30</f>
        <v>28</v>
      </c>
      <c r="E30" s="10">
        <f>+Alor!E30+'Alfredo P'!E30+'Fabio B.'!E30+Chiodo!E30+Thomas!E30+Naga!E30+Daniele!E30+Que!E30+Bruno!E30+Fabrizio!E30</f>
        <v>5</v>
      </c>
      <c r="F30" s="21">
        <f t="shared" si="5"/>
        <v>66</v>
      </c>
    </row>
    <row r="31" spans="1:11" ht="18">
      <c r="A31" s="28" t="s">
        <v>12</v>
      </c>
      <c r="B31" s="10">
        <f>+Alor!B31+'Alfredo P'!B31+'Fabio B.'!B31+Chiodo!B31+Thomas!B31+Naga!B31+Daniele!B31+Que!B31+Bruno!B31+Fabrizio!B31</f>
        <v>30</v>
      </c>
      <c r="C31" s="10">
        <f>+Alor!C31+'Alfredo P'!C31+'Fabio B.'!C31+Chiodo!C31+Thomas!C31+Naga!C31+Daniele!C31+Que!C31+Bruno!C31+Fabrizio!C31</f>
        <v>0</v>
      </c>
      <c r="D31" s="10">
        <f>+Alor!D31+'Alfredo P'!D31+'Fabio B.'!D31+Chiodo!D31+Thomas!D31+Naga!D31+Daniele!D31+Que!D31+Bruno!D31+Fabrizio!D31</f>
        <v>0</v>
      </c>
      <c r="E31" s="10">
        <f>+Alor!E31+'Alfredo P'!E31+'Fabio B.'!E31+Chiodo!E31+Thomas!E31+Naga!E31+Daniele!E31+Que!E31+Bruno!E31+Fabrizio!E31</f>
        <v>20</v>
      </c>
      <c r="F31" s="21">
        <f t="shared" si="5"/>
        <v>50</v>
      </c>
    </row>
    <row r="32" spans="1:11" ht="18">
      <c r="A32" s="12" t="s">
        <v>9</v>
      </c>
      <c r="B32" s="10">
        <f>+Alor!B32+'Alfredo P'!B32+'Fabio B.'!B32+Chiodo!B32+Thomas!B32+Naga!B32+Daniele!B32+Que!B32+Bruno!B32+Fabrizio!B32</f>
        <v>8</v>
      </c>
      <c r="C32" s="10">
        <f>+Alor!C32+'Alfredo P'!C32+'Fabio B.'!C32+Chiodo!C32+Thomas!C32+Naga!C32+Daniele!C32+Que!C32+Bruno!C32+Fabrizio!C32</f>
        <v>16</v>
      </c>
      <c r="D32" s="10">
        <f>+Alor!D32+'Alfredo P'!D32+'Fabio B.'!D32+Chiodo!D32+Thomas!D32+Naga!D32+Daniele!D32+Que!D32+Bruno!D32+Fabrizio!D32</f>
        <v>0</v>
      </c>
      <c r="E32" s="10">
        <f>+Alor!E32+'Alfredo P'!E32+'Fabio B.'!E32+Chiodo!E32+Thomas!E32+Naga!E32+Daniele!E32+Que!E32+Bruno!E32+Fabrizio!E32</f>
        <v>0</v>
      </c>
      <c r="F32" s="23">
        <f>SUM(B32:E32)</f>
        <v>24</v>
      </c>
    </row>
    <row r="33" spans="1:6" ht="18.75">
      <c r="A33" s="7" t="s">
        <v>1</v>
      </c>
      <c r="B33" s="12"/>
      <c r="C33" s="12"/>
      <c r="D33" s="12"/>
      <c r="E33" s="12"/>
      <c r="F33" s="23">
        <f>SUM(F27:F32)</f>
        <v>1440</v>
      </c>
    </row>
    <row r="34" spans="1:6" ht="18.75">
      <c r="A34" s="25" t="s">
        <v>68</v>
      </c>
      <c r="B34" s="27" t="s">
        <v>3</v>
      </c>
      <c r="C34" s="27" t="s">
        <v>4</v>
      </c>
      <c r="D34" s="27" t="s">
        <v>5</v>
      </c>
      <c r="E34" s="27" t="s">
        <v>6</v>
      </c>
      <c r="F34" s="24" t="s">
        <v>0</v>
      </c>
    </row>
    <row r="35" spans="1:6" ht="18">
      <c r="A35" s="28" t="s">
        <v>8</v>
      </c>
      <c r="B35" s="10">
        <f>+Alor!B35+'Alfredo P'!B35+'Fabio B.'!B35+Chiodo!B35+Thomas!B35+Naga!B35+Daniele!B35+Que!B35+Bruno!B35+Fabrizio!B35</f>
        <v>176</v>
      </c>
      <c r="C35" s="10">
        <f>+Alor!C35+'Alfredo P'!C35+'Fabio B.'!C35+Chiodo!C35+Thomas!C35+Naga!C35+Daniele!C35+Que!C35+Bruno!C35+Fabrizio!C35</f>
        <v>190</v>
      </c>
      <c r="D35" s="10">
        <f>+Alor!D35+'Alfredo P'!D35+'Fabio B.'!D35+Chiodo!D35+Thomas!D35+Naga!D35+Daniele!D35+Que!D35+Bruno!D35+Fabrizio!D35</f>
        <v>194</v>
      </c>
      <c r="E35" s="10">
        <f>+Alor!E35+'Alfredo P'!E35+'Fabio B.'!E35+Chiodo!E35+Thomas!E35+Naga!E35+Daniele!E35+Que!E35+Bruno!E35+Fabrizio!E35</f>
        <v>146</v>
      </c>
      <c r="F35" s="21">
        <f t="shared" ref="F35:F40" si="6">SUM(B35:E35)</f>
        <v>706</v>
      </c>
    </row>
    <row r="36" spans="1:6" ht="18">
      <c r="A36" s="28" t="s">
        <v>7</v>
      </c>
      <c r="B36" s="10">
        <f>+Alor!B36+'Alfredo P'!B36+'Fabio B.'!B36+Chiodo!B36+Thomas!B36+Naga!B36+Daniele!B36+Que!B36+Bruno!B36+Fabrizio!B36</f>
        <v>110</v>
      </c>
      <c r="C36" s="10">
        <f>+Alor!C36+'Alfredo P'!C36+'Fabio B.'!C36+Chiodo!C36+Thomas!C36+Naga!C36+Daniele!C36+Que!C36+Bruno!C36+Fabrizio!C36</f>
        <v>76</v>
      </c>
      <c r="D36" s="10">
        <f>+Alor!D36+'Alfredo P'!D36+'Fabio B.'!D36+Chiodo!D36+Thomas!D36+Naga!D36+Daniele!D36+Que!D36+Bruno!D36+Fabrizio!D36</f>
        <v>84</v>
      </c>
      <c r="E36" s="10">
        <f>+Alor!E36+'Alfredo P'!E36+'Fabio B.'!E36+Chiodo!E36+Thomas!E36+Naga!E36+Daniele!E36+Que!E36+Bruno!E36+Fabrizio!E36</f>
        <v>108</v>
      </c>
      <c r="F36" s="21">
        <f t="shared" si="6"/>
        <v>378</v>
      </c>
    </row>
    <row r="37" spans="1:6" ht="18">
      <c r="A37" s="28" t="s">
        <v>10</v>
      </c>
      <c r="B37" s="10">
        <f>+Alor!B37+'Alfredo P'!B37+'Fabio B.'!B37+Chiodo!B37+Thomas!B37+Naga!B37+Daniele!B37+Que!B37+Bruno!B37+Fabrizio!B37</f>
        <v>0</v>
      </c>
      <c r="C37" s="10">
        <f>+Alor!C37+'Alfredo P'!C37+'Fabio B.'!C37+Chiodo!C37+Thomas!C37+Naga!C37+Daniele!C37+Que!C37+Bruno!C37+Fabrizio!C37</f>
        <v>0</v>
      </c>
      <c r="D37" s="10">
        <f>+Alor!D37+'Alfredo P'!D37+'Fabio B.'!D37+Chiodo!D37+Thomas!D37+Naga!D37+Daniele!D37+Que!D37+Bruno!D37+Fabrizio!D37</f>
        <v>48</v>
      </c>
      <c r="E37" s="10">
        <f>+Alor!E37+'Alfredo P'!E37+'Fabio B.'!E37+Chiodo!E37+Thomas!E37+Naga!E37+Daniele!E37+Que!E37+Bruno!E37+Fabrizio!E37</f>
        <v>120</v>
      </c>
      <c r="F37" s="21">
        <f t="shared" si="6"/>
        <v>168</v>
      </c>
    </row>
    <row r="38" spans="1:6" ht="18">
      <c r="A38" s="28" t="s">
        <v>11</v>
      </c>
      <c r="B38" s="10">
        <f>+Alor!B38+'Alfredo P'!B38+'Fabio B.'!B38+Chiodo!B38+Thomas!B38+Naga!B38+Daniele!B38+Que!B38+Bruno!B38+Fabrizio!B38</f>
        <v>58</v>
      </c>
      <c r="C38" s="10">
        <f>+Alor!C38+'Alfredo P'!C38+'Fabio B.'!C38+Chiodo!C38+Thomas!C38+Naga!C38+Daniele!C38+Que!C38+Bruno!C38+Fabrizio!C38</f>
        <v>38</v>
      </c>
      <c r="D38" s="10">
        <f>+Alor!D38+'Alfredo P'!D38+'Fabio B.'!D38+Chiodo!D38+Thomas!D38+Naga!D38+Daniele!D38+Que!D38+Bruno!D38+Fabrizio!D38</f>
        <v>18</v>
      </c>
      <c r="E38" s="10">
        <f>+Alor!E38+'Alfredo P'!E38+'Fabio B.'!E38+Chiodo!E38+Thomas!E38+Naga!E38+Daniele!E38+Que!E38+Bruno!E38+Fabrizio!E38</f>
        <v>62</v>
      </c>
      <c r="F38" s="21">
        <f t="shared" si="6"/>
        <v>176</v>
      </c>
    </row>
    <row r="39" spans="1:6" ht="18">
      <c r="A39" s="28" t="s">
        <v>12</v>
      </c>
      <c r="B39" s="10">
        <f>+Alor!B39+'Alfredo P'!B39+'Fabio B.'!B39+Chiodo!B39+Thomas!B39+Naga!B39+Daniele!B39+Que!B39+Bruno!B39+Fabrizio!B39</f>
        <v>40</v>
      </c>
      <c r="C39" s="10">
        <f>+Alor!C39+'Alfredo P'!C39+'Fabio B.'!C39+Chiodo!C39+Thomas!C39+Naga!C39+Daniele!C39+Que!C39+Bruno!C39+Fabrizio!C39</f>
        <v>56</v>
      </c>
      <c r="D39" s="10">
        <f>+Alor!D39+'Alfredo P'!D39+'Fabio B.'!D39+Chiodo!D39+Thomas!D39+Naga!D39+Daniele!D39+Que!D39+Bruno!D39+Fabrizio!D39</f>
        <v>56</v>
      </c>
      <c r="E39" s="10">
        <f>+Alor!E39+'Alfredo P'!E39+'Fabio B.'!E39+Chiodo!E39+Thomas!E39+Naga!E39+Daniele!E39+Que!E39+Bruno!E39+Fabrizio!E39</f>
        <v>116</v>
      </c>
      <c r="F39" s="21">
        <f t="shared" si="6"/>
        <v>268</v>
      </c>
    </row>
    <row r="40" spans="1:6" ht="18">
      <c r="A40" s="12" t="s">
        <v>9</v>
      </c>
      <c r="B40" s="10">
        <f>+Alor!B40+'Alfredo P'!B40+'Fabio B.'!B40+Chiodo!B40+Thomas!B40+Naga!B40+Daniele!B40+Que!B40+Bruno!B40+Fabrizio!B40</f>
        <v>16</v>
      </c>
      <c r="C40" s="10">
        <f>+Alor!C40+'Alfredo P'!C40+'Fabio B.'!C40+Chiodo!C40+Thomas!C40+Naga!C40+Daniele!C40+Que!C40+Bruno!C40+Fabrizio!C40</f>
        <v>40</v>
      </c>
      <c r="D40" s="10">
        <f>+Alor!D40+'Alfredo P'!D40+'Fabio B.'!D40+Chiodo!D40+Thomas!D40+Naga!D40+Daniele!D40+Que!D40+Bruno!D40+Fabrizio!D40</f>
        <v>0</v>
      </c>
      <c r="E40" s="10">
        <f>+Alor!E40+'Alfredo P'!E40+'Fabio B.'!E40+Chiodo!E40+Thomas!E40+Naga!E40+Daniele!E40+Que!E40+Bruno!E40+Fabrizio!E40</f>
        <v>0</v>
      </c>
      <c r="F40" s="23">
        <f t="shared" si="6"/>
        <v>56</v>
      </c>
    </row>
    <row r="41" spans="1:6" ht="18.75">
      <c r="A41" s="7" t="s">
        <v>1</v>
      </c>
      <c r="B41" s="12"/>
      <c r="C41" s="12"/>
      <c r="D41" s="12"/>
      <c r="E41" s="12"/>
      <c r="F41" s="23">
        <f>SUM(F35:F40)</f>
        <v>1752</v>
      </c>
    </row>
    <row r="42" spans="1:6" ht="18.75">
      <c r="A42" s="25" t="s">
        <v>69</v>
      </c>
      <c r="B42" s="27" t="s">
        <v>3</v>
      </c>
      <c r="C42" s="27" t="s">
        <v>4</v>
      </c>
      <c r="D42" s="27" t="s">
        <v>5</v>
      </c>
      <c r="E42" s="27" t="s">
        <v>6</v>
      </c>
      <c r="F42" s="24" t="s">
        <v>0</v>
      </c>
    </row>
    <row r="43" spans="1:6" ht="18">
      <c r="A43" s="28" t="s">
        <v>8</v>
      </c>
      <c r="B43" s="10">
        <f>+Alor!B43+'Alfredo P'!B43+'Fabio B.'!B43+Chiodo!B43+Thomas!B43+Naga!B43+Daniele!B43+Que!B43+Bruno!B43+Fabrizio!B43</f>
        <v>192</v>
      </c>
      <c r="C43" s="10">
        <f>+Alor!C43+'Alfredo P'!C43+'Fabio B.'!C43+Chiodo!C43+Thomas!C43+Naga!C43+Daniele!C43+Que!C43+Bruno!C43+Fabrizio!C43</f>
        <v>74</v>
      </c>
      <c r="D43" s="10">
        <f>+Alor!D43+'Alfredo P'!D43+'Fabio B.'!D43+Chiodo!D43+Thomas!D43+Naga!D43+Daniele!D43+Que!D43+Bruno!D43+Fabrizio!D43</f>
        <v>201</v>
      </c>
      <c r="E43" s="10">
        <f>+Alor!E43+'Alfredo P'!E43+'Fabio B.'!E43+Chiodo!E43+Thomas!E43+Naga!E43+Daniele!E43+Que!E43+Bruno!E43+Fabrizio!E43</f>
        <v>200</v>
      </c>
      <c r="F43" s="21">
        <f t="shared" ref="F43:F48" si="7">SUM(B43:E43)</f>
        <v>667</v>
      </c>
    </row>
    <row r="44" spans="1:6" ht="18">
      <c r="A44" s="28" t="s">
        <v>7</v>
      </c>
      <c r="B44" s="10">
        <f>+Alor!B44+'Alfredo P'!B44+'Fabio B.'!B44+Chiodo!B44+Thomas!B44+Naga!B44+Daniele!B44+Que!B44+Bruno!B44+Fabrizio!B44</f>
        <v>100</v>
      </c>
      <c r="C44" s="10">
        <f>+Alor!C44+'Alfredo P'!C44+'Fabio B.'!C44+Chiodo!C44+Thomas!C44+Naga!C44+Daniele!C44+Que!C44+Bruno!C44+Fabrizio!C44</f>
        <v>82</v>
      </c>
      <c r="D44" s="10">
        <f>+Alor!D44+'Alfredo P'!D44+'Fabio B.'!D44+Chiodo!D44+Thomas!D44+Naga!D44+Daniele!D44+Que!D44+Bruno!D44+Fabrizio!D44</f>
        <v>82</v>
      </c>
      <c r="E44" s="10">
        <f>+Alor!E44+'Alfredo P'!E44+'Fabio B.'!E44+Chiodo!E44+Thomas!E44+Naga!E44+Daniele!E44+Que!E44+Bruno!E44+Fabrizio!E44</f>
        <v>65</v>
      </c>
      <c r="F44" s="21">
        <f t="shared" si="7"/>
        <v>329</v>
      </c>
    </row>
    <row r="45" spans="1:6" ht="18">
      <c r="A45" s="28" t="s">
        <v>10</v>
      </c>
      <c r="B45" s="10">
        <f>+Alor!B45+'Alfredo P'!B45+'Fabio B.'!B45+Chiodo!B45+Thomas!B45+Naga!B45+Daniele!B45+Que!B45+Bruno!B45+Fabrizio!B45</f>
        <v>0</v>
      </c>
      <c r="C45" s="10">
        <f>+Alor!C45+'Alfredo P'!C45+'Fabio B.'!C45+Chiodo!C45+Thomas!C45+Naga!C45+Daniele!C45+Que!C45+Bruno!C45+Fabrizio!C45</f>
        <v>136</v>
      </c>
      <c r="D45" s="10">
        <f>+Alor!D45+'Alfredo P'!D45+'Fabio B.'!D45+Chiodo!D45+Thomas!D45+Naga!D45+Daniele!D45+Que!D45+Bruno!D45+Fabrizio!D45</f>
        <v>16</v>
      </c>
      <c r="E45" s="10">
        <f>+Alor!E45+'Alfredo P'!E45+'Fabio B.'!E45+Chiodo!E45+Thomas!E45+Naga!E45+Daniele!E45+Que!E45+Bruno!E45+Fabrizio!E45</f>
        <v>32</v>
      </c>
      <c r="F45" s="21">
        <f t="shared" si="7"/>
        <v>184</v>
      </c>
    </row>
    <row r="46" spans="1:6" ht="18">
      <c r="A46" s="28" t="s">
        <v>11</v>
      </c>
      <c r="B46" s="10">
        <f>+Alor!B46+'Alfredo P'!B46+'Fabio B.'!B46+Chiodo!B46+Thomas!B46+Naga!B46+Daniele!B46+Que!B46+Bruno!B46+Fabrizio!B46</f>
        <v>40</v>
      </c>
      <c r="C46" s="10">
        <f>+Alor!C46+'Alfredo P'!C46+'Fabio B.'!C46+Chiodo!C46+Thomas!C46+Naga!C46+Daniele!C46+Que!C46+Bruno!C46+Fabrizio!C46</f>
        <v>36</v>
      </c>
      <c r="D46" s="10">
        <f>+Alor!D46+'Alfredo P'!D46+'Fabio B.'!D46+Chiodo!D46+Thomas!D46+Naga!D46+Daniele!D46+Que!D46+Bruno!D46+Fabrizio!D46</f>
        <v>40</v>
      </c>
      <c r="E46" s="10">
        <f>+Alor!E46+'Alfredo P'!E46+'Fabio B.'!E46+Chiodo!E46+Thomas!E46+Naga!E46+Daniele!E46+Que!E46+Bruno!E46+Fabrizio!E46</f>
        <v>43</v>
      </c>
      <c r="F46" s="21">
        <f t="shared" si="7"/>
        <v>159</v>
      </c>
    </row>
    <row r="47" spans="1:6" ht="18">
      <c r="A47" s="28" t="s">
        <v>12</v>
      </c>
      <c r="B47" s="10">
        <f>+Alor!B47+'Alfredo P'!B47+'Fabio B.'!B47+Chiodo!B47+Thomas!B47+Naga!B47+Daniele!B47+Que!B47+Bruno!B47+Fabrizio!B47</f>
        <v>60</v>
      </c>
      <c r="C47" s="10">
        <f>+Alor!C47+'Alfredo P'!C47+'Fabio B.'!C47+Chiodo!C47+Thomas!C47+Naga!C47+Daniele!C47+Que!C47+Bruno!C47+Fabrizio!C47</f>
        <v>40</v>
      </c>
      <c r="D47" s="10">
        <f>+Alor!D47+'Alfredo P'!D47+'Fabio B.'!D47+Chiodo!D47+Thomas!D47+Naga!D47+Daniele!D47+Que!D47+Bruno!D47+Fabrizio!D47</f>
        <v>45</v>
      </c>
      <c r="E47" s="10">
        <f>+Alor!E47+'Alfredo P'!E47+'Fabio B.'!E47+Chiodo!E47+Thomas!E47+Naga!E47+Daniele!E47+Que!E47+Bruno!E47+Fabrizio!E47</f>
        <v>60</v>
      </c>
      <c r="F47" s="21">
        <f t="shared" si="7"/>
        <v>205</v>
      </c>
    </row>
    <row r="48" spans="1:6" ht="18">
      <c r="A48" s="12" t="s">
        <v>9</v>
      </c>
      <c r="B48" s="10">
        <f>+Alor!B48+'Alfredo P'!B48+'Fabio B.'!B48+Chiodo!B48+Thomas!B48+Naga!B48+Daniele!B48+Que!B48+Bruno!B48+Fabrizio!B48</f>
        <v>8</v>
      </c>
      <c r="C48" s="10">
        <f>+Alor!C48+'Alfredo P'!C48+'Fabio B.'!C48+Chiodo!C48+Thomas!C48+Naga!C48+Daniele!C48+Que!C48+Bruno!C48+Fabrizio!C48</f>
        <v>32</v>
      </c>
      <c r="D48" s="10">
        <f>+Alor!D48+'Alfredo P'!D48+'Fabio B.'!D48+Chiodo!D48+Thomas!D48+Naga!D48+Daniele!D48+Que!D48+Bruno!D48+Fabrizio!D48</f>
        <v>16</v>
      </c>
      <c r="E48" s="10">
        <f>+Alor!E48+'Alfredo P'!E48+'Fabio B.'!E48+Chiodo!E48+Thomas!E48+Naga!E48+Daniele!E48+Que!E48+Bruno!E48+Fabrizio!E48</f>
        <v>0</v>
      </c>
      <c r="F48" s="23">
        <f t="shared" si="7"/>
        <v>56</v>
      </c>
    </row>
    <row r="49" spans="1:6" ht="18.75">
      <c r="A49" s="7" t="s">
        <v>1</v>
      </c>
      <c r="B49" s="12"/>
      <c r="C49" s="12"/>
      <c r="D49" s="12"/>
      <c r="E49" s="12"/>
      <c r="F49" s="23">
        <f>SUM(F43:F48)</f>
        <v>1600</v>
      </c>
    </row>
    <row r="50" spans="1:6" ht="18.75">
      <c r="A50" s="25" t="s">
        <v>70</v>
      </c>
      <c r="B50" s="27" t="s">
        <v>3</v>
      </c>
      <c r="C50" s="27" t="s">
        <v>4</v>
      </c>
      <c r="D50" s="27" t="s">
        <v>5</v>
      </c>
      <c r="E50" s="27" t="s">
        <v>6</v>
      </c>
      <c r="F50" s="24" t="s">
        <v>0</v>
      </c>
    </row>
    <row r="51" spans="1:6" ht="18">
      <c r="A51" s="28" t="s">
        <v>8</v>
      </c>
      <c r="B51" s="10">
        <f>+Alor!B51+'Alfredo P'!B51+'Fabio B.'!B51+Chiodo!B51+Thomas!B51+Naga!B51+Daniele!B51+Que!B51+Bruno!B51+Fabrizio!B51</f>
        <v>186</v>
      </c>
      <c r="C51" s="10">
        <f>+Alor!C51+'Alfredo P'!C51+'Fabio B.'!C51+Chiodo!C51+Thomas!C51+Naga!C51+Daniele!C51+Que!C51+Bruno!C51+Fabrizio!C51</f>
        <v>174</v>
      </c>
      <c r="D51" s="10">
        <f>+Alor!D51+'Alfredo P'!D51+'Fabio B.'!D51+Chiodo!D51+Thomas!D51+Naga!D51+Daniele!D51+Que!D51+Bruno!D51+Fabrizio!D51</f>
        <v>165</v>
      </c>
      <c r="E51" s="10">
        <f>+Alor!E51+'Alfredo P'!E51+'Fabio B.'!E51+Chiodo!E51+Thomas!E51+Naga!E51+Daniele!E51+Que!E51+Bruno!E51+Fabrizio!E51</f>
        <v>134</v>
      </c>
      <c r="F51" s="21">
        <f t="shared" ref="F51:F56" si="8">SUM(B51:E51)</f>
        <v>659</v>
      </c>
    </row>
    <row r="52" spans="1:6" ht="18">
      <c r="A52" s="28" t="s">
        <v>7</v>
      </c>
      <c r="B52" s="10">
        <f>+Alor!B52+'Alfredo P'!B52+'Fabio B.'!B52+Chiodo!B52+Thomas!B52+Naga!B52+Daniele!B52+Que!B52+Bruno!B52+Fabrizio!B52</f>
        <v>93</v>
      </c>
      <c r="C52" s="10">
        <f>+Alor!C52+'Alfredo P'!C52+'Fabio B.'!C52+Chiodo!C52+Thomas!C52+Naga!C52+Daniele!C52+Que!C52+Bruno!C52+Fabrizio!C52</f>
        <v>80</v>
      </c>
      <c r="D52" s="10">
        <f>+Alor!D52+'Alfredo P'!D52+'Fabio B.'!D52+Chiodo!D52+Thomas!D52+Naga!D52+Daniele!D52+Que!D52+Bruno!D52+Fabrizio!D52</f>
        <v>105</v>
      </c>
      <c r="E52" s="10">
        <f>+Alor!E52+'Alfredo P'!E52+'Fabio B.'!E52+Chiodo!E52+Thomas!E52+Naga!E52+Daniele!E52+Que!E52+Bruno!E52+Fabrizio!E52</f>
        <v>84</v>
      </c>
      <c r="F52" s="21">
        <f t="shared" si="8"/>
        <v>362</v>
      </c>
    </row>
    <row r="53" spans="1:6" ht="18">
      <c r="A53" s="28" t="s">
        <v>10</v>
      </c>
      <c r="B53" s="10">
        <f>+Alor!B53+'Alfredo P'!B53+'Fabio B.'!B53+Chiodo!B53+Thomas!B53+Naga!B53+Daniele!B53+Que!B53+Bruno!B53+Fabrizio!B53</f>
        <v>0</v>
      </c>
      <c r="C53" s="10">
        <f>+Alor!C53+'Alfredo P'!C53+'Fabio B.'!C53+Chiodo!C53+Thomas!C53+Naga!C53+Daniele!C53+Que!C53+Bruno!C53+Fabrizio!C53</f>
        <v>40</v>
      </c>
      <c r="D53" s="10">
        <f>+Alor!D53+'Alfredo P'!D53+'Fabio B.'!D53+Chiodo!D53+Thomas!D53+Naga!D53+Daniele!D53+Que!D53+Bruno!D53+Fabrizio!D53</f>
        <v>0</v>
      </c>
      <c r="E53" s="10">
        <f>+Alor!E53+'Alfredo P'!E53+'Fabio B.'!E53+Chiodo!E53+Thomas!E53+Naga!E53+Daniele!E53+Que!E53+Bruno!E53+Fabrizio!E53</f>
        <v>80</v>
      </c>
      <c r="F53" s="21">
        <f t="shared" si="8"/>
        <v>120</v>
      </c>
    </row>
    <row r="54" spans="1:6" ht="18">
      <c r="A54" s="28" t="s">
        <v>11</v>
      </c>
      <c r="B54" s="10">
        <f>+Alor!B54+'Alfredo P'!B54+'Fabio B.'!B54+Chiodo!B54+Thomas!B54+Naga!B54+Daniele!B54+Que!B54+Bruno!B54+Fabrizio!B54</f>
        <v>63</v>
      </c>
      <c r="C54" s="10">
        <f>+Alor!C54+'Alfredo P'!C54+'Fabio B.'!C54+Chiodo!C54+Thomas!C54+Naga!C54+Daniele!C54+Que!C54+Bruno!C54+Fabrizio!C54</f>
        <v>50</v>
      </c>
      <c r="D54" s="10">
        <f>+Alor!D54+'Alfredo P'!D54+'Fabio B.'!D54+Chiodo!D54+Thomas!D54+Naga!D54+Daniele!D54+Que!D54+Bruno!D54+Fabrizio!D54</f>
        <v>40</v>
      </c>
      <c r="E54" s="10">
        <f>+Alor!E54+'Alfredo P'!E54+'Fabio B.'!E54+Chiodo!E54+Thomas!E54+Naga!E54+Daniele!E54+Que!E54+Bruno!E54+Fabrizio!E54</f>
        <v>46</v>
      </c>
      <c r="F54" s="21">
        <f t="shared" si="8"/>
        <v>199</v>
      </c>
    </row>
    <row r="55" spans="1:6" ht="18">
      <c r="A55" s="28" t="s">
        <v>12</v>
      </c>
      <c r="B55" s="10">
        <f>+Alor!B55+'Alfredo P'!B55+'Fabio B.'!B55+Chiodo!B55+Thomas!B55+Naga!B55+Daniele!B55+Que!B55+Bruno!B55+Fabrizio!B55</f>
        <v>50</v>
      </c>
      <c r="C55" s="10">
        <f>+Alor!C55+'Alfredo P'!C55+'Fabio B.'!C55+Chiodo!C55+Thomas!C55+Naga!C55+Daniele!C55+Que!C55+Bruno!C55+Fabrizio!C55</f>
        <v>40</v>
      </c>
      <c r="D55" s="10">
        <f>+Alor!D55+'Alfredo P'!D55+'Fabio B.'!D55+Chiodo!D55+Thomas!D55+Naga!D55+Daniele!D55+Que!D55+Bruno!D55+Fabrizio!D55</f>
        <v>64</v>
      </c>
      <c r="E55" s="10">
        <f>+Alor!E55+'Alfredo P'!E55+'Fabio B.'!E55+Chiodo!E55+Thomas!E55+Naga!E55+Daniele!E55+Que!E55+Bruno!E55+Fabrizio!E55</f>
        <v>128</v>
      </c>
      <c r="F55" s="21">
        <f t="shared" si="8"/>
        <v>282</v>
      </c>
    </row>
    <row r="56" spans="1:6" ht="18">
      <c r="A56" s="12" t="s">
        <v>9</v>
      </c>
      <c r="B56" s="10">
        <f>+Alor!B56+'Alfredo P'!B56+'Fabio B.'!B56+Chiodo!B56+Thomas!B56+Naga!B56+Daniele!B56+Que!B56+Bruno!B56+Fabrizio!B56</f>
        <v>8</v>
      </c>
      <c r="C56" s="10">
        <f>+Alor!C56+'Alfredo P'!C56+'Fabio B.'!C56+Chiodo!C56+Thomas!C56+Naga!C56+Daniele!C56+Que!C56+Bruno!C56+Fabrizio!C56</f>
        <v>16</v>
      </c>
      <c r="D56" s="10">
        <f>+Alor!D56+'Alfredo P'!D56+'Fabio B.'!D56+Chiodo!D56+Thomas!D56+Naga!D56+Daniele!D56+Que!D56+Bruno!D56+Fabrizio!D56</f>
        <v>26</v>
      </c>
      <c r="E56" s="10">
        <f>+Alor!E56+'Alfredo P'!E56+'Fabio B.'!E56+Chiodo!E56+Thomas!E56+Naga!E56+Daniele!E56+Que!E56+Bruno!E56+Fabrizio!E56</f>
        <v>8</v>
      </c>
      <c r="F56" s="23">
        <f t="shared" si="8"/>
        <v>58</v>
      </c>
    </row>
    <row r="57" spans="1:6" ht="18.75">
      <c r="A57" s="7" t="s">
        <v>1</v>
      </c>
      <c r="B57" s="12"/>
      <c r="C57" s="12"/>
      <c r="D57" s="12"/>
      <c r="E57" s="12"/>
      <c r="F57" s="23">
        <f>SUM(F51:F56)</f>
        <v>1680</v>
      </c>
    </row>
    <row r="58" spans="1:6" ht="18.75">
      <c r="A58" s="25" t="s">
        <v>71</v>
      </c>
      <c r="B58" s="27" t="s">
        <v>3</v>
      </c>
      <c r="C58" s="27" t="s">
        <v>4</v>
      </c>
      <c r="D58" s="27" t="s">
        <v>5</v>
      </c>
      <c r="E58" s="27" t="s">
        <v>6</v>
      </c>
      <c r="F58" s="24" t="s">
        <v>0</v>
      </c>
    </row>
    <row r="59" spans="1:6" ht="18">
      <c r="A59" s="28" t="s">
        <v>8</v>
      </c>
      <c r="B59" s="10">
        <f>+Alor!B59+'Alfredo P'!B59+'Fabio B.'!B59+Chiodo!B59+Thomas!B59+Naga!B59+Daniele!B59+Que!B59+Bruno!B59+Fabrizio!B59</f>
        <v>148</v>
      </c>
      <c r="C59" s="10">
        <f>+Alor!C59+'Alfredo P'!C59+'Fabio B.'!C59+Chiodo!C59+Thomas!C59+Naga!C59+Daniele!C59+Que!C59+Bruno!C59+Fabrizio!C59</f>
        <v>164</v>
      </c>
      <c r="D59" s="10">
        <f>+Alor!D59+'Alfredo P'!D59+'Fabio B.'!D59+Chiodo!D59+Thomas!D59+Naga!D59+Daniele!D59+Que!D59+Bruno!D59+Fabrizio!D59</f>
        <v>160</v>
      </c>
      <c r="E59" s="10">
        <f>+Alor!E59+'Alfredo P'!E59+'Fabio B.'!E59+Chiodo!E59+Thomas!E59+Naga!E59+Daniele!E59+Que!E59+Bruno!E59+Fabrizio!E59</f>
        <v>202</v>
      </c>
      <c r="F59" s="21">
        <f t="shared" ref="F59:F64" si="9">SUM(B59:E59)</f>
        <v>674</v>
      </c>
    </row>
    <row r="60" spans="1:6" ht="18">
      <c r="A60" s="28" t="s">
        <v>7</v>
      </c>
      <c r="B60" s="10">
        <f>+Alor!B60+'Alfredo P'!B60+'Fabio B.'!B60+Chiodo!B60+Thomas!B60+Naga!B60+Daniele!B60+Que!B60+Bruno!B60+Fabrizio!B60</f>
        <v>56</v>
      </c>
      <c r="C60" s="10">
        <f>+Alor!C60+'Alfredo P'!C60+'Fabio B.'!C60+Chiodo!C60+Thomas!C60+Naga!C60+Daniele!C60+Que!C60+Bruno!C60+Fabrizio!C60</f>
        <v>64</v>
      </c>
      <c r="D60" s="10">
        <f>+Alor!D60+'Alfredo P'!D60+'Fabio B.'!D60+Chiodo!D60+Thomas!D60+Naga!D60+Daniele!D60+Que!D60+Bruno!D60+Fabrizio!D60</f>
        <v>36</v>
      </c>
      <c r="E60" s="10">
        <f>+Alor!E60+'Alfredo P'!E60+'Fabio B.'!E60+Chiodo!E60+Thomas!E60+Naga!E60+Daniele!E60+Que!E60+Bruno!E60+Fabrizio!E60</f>
        <v>88</v>
      </c>
      <c r="F60" s="21">
        <f t="shared" si="9"/>
        <v>244</v>
      </c>
    </row>
    <row r="61" spans="1:6" ht="18">
      <c r="A61" s="28" t="s">
        <v>10</v>
      </c>
      <c r="B61" s="10">
        <f>+Alor!B61+'Alfredo P'!B61+'Fabio B.'!B61+Chiodo!B61+Thomas!B61+Naga!B61+Daniele!B61+Que!B61+Bruno!B61+Fabrizio!B61</f>
        <v>72</v>
      </c>
      <c r="C61" s="10">
        <f>+Alor!C61+'Alfredo P'!C61+'Fabio B.'!C61+Chiodo!C61+Thomas!C61+Naga!C61+Daniele!C61+Que!C61+Bruno!C61+Fabrizio!C61</f>
        <v>0</v>
      </c>
      <c r="D61" s="10">
        <f>+Alor!D61+'Alfredo P'!D61+'Fabio B.'!D61+Chiodo!D61+Thomas!D61+Naga!D61+Daniele!D61+Que!D61+Bruno!D61+Fabrizio!D61</f>
        <v>40</v>
      </c>
      <c r="E61" s="10">
        <f>+Alor!E61+'Alfredo P'!E61+'Fabio B.'!E61+Chiodo!E61+Thomas!E61+Naga!E61+Daniele!E61+Que!E61+Bruno!E61+Fabrizio!E61</f>
        <v>32</v>
      </c>
      <c r="F61" s="21">
        <f t="shared" si="9"/>
        <v>144</v>
      </c>
    </row>
    <row r="62" spans="1:6" ht="18">
      <c r="A62" s="28" t="s">
        <v>11</v>
      </c>
      <c r="B62" s="10">
        <f>+Alor!B62+'Alfredo P'!B62+'Fabio B.'!B62+Chiodo!B62+Thomas!B62+Naga!B62+Daniele!B62+Que!B62+Bruno!B62+Fabrizio!B62</f>
        <v>60</v>
      </c>
      <c r="C62" s="10">
        <f>+Alor!C62+'Alfredo P'!C62+'Fabio B.'!C62+Chiodo!C62+Thomas!C62+Naga!C62+Daniele!C62+Que!C62+Bruno!C62+Fabrizio!C62</f>
        <v>110</v>
      </c>
      <c r="D62" s="10">
        <f>+Alor!D62+'Alfredo P'!D62+'Fabio B.'!D62+Chiodo!D62+Thomas!D62+Naga!D62+Daniele!D62+Que!D62+Bruno!D62+Fabrizio!D62</f>
        <v>36</v>
      </c>
      <c r="E62" s="10">
        <f>+Alor!E62+'Alfredo P'!E62+'Fabio B.'!E62+Chiodo!E62+Thomas!E62+Naga!E62+Daniele!E62+Que!E62+Bruno!E62+Fabrizio!E62</f>
        <v>78</v>
      </c>
      <c r="F62" s="21">
        <f t="shared" si="9"/>
        <v>284</v>
      </c>
    </row>
    <row r="63" spans="1:6" ht="18">
      <c r="A63" s="28" t="s">
        <v>12</v>
      </c>
      <c r="B63" s="10">
        <f>+Alor!B63+'Alfredo P'!B63+'Fabio B.'!B63+Chiodo!B63+Thomas!B63+Naga!B63+Daniele!B63+Que!B63+Bruno!B63+Fabrizio!B63</f>
        <v>56</v>
      </c>
      <c r="C63" s="10">
        <f>+Alor!C63+'Alfredo P'!C63+'Fabio B.'!C63+Chiodo!C63+Thomas!C63+Naga!C63+Daniele!C63+Que!C63+Bruno!C63+Fabrizio!C63</f>
        <v>62</v>
      </c>
      <c r="D63" s="10">
        <f>+Alor!D63+'Alfredo P'!D63+'Fabio B.'!D63+Chiodo!D63+Thomas!D63+Naga!D63+Daniele!D63+Que!D63+Bruno!D63+Fabrizio!D63</f>
        <v>80</v>
      </c>
      <c r="E63" s="10">
        <f>+Alor!E63+'Alfredo P'!E63+'Fabio B.'!E63+Chiodo!E63+Thomas!E63+Naga!E63+Daniele!E63+Que!E63+Bruno!E63+Fabrizio!E63</f>
        <v>152</v>
      </c>
      <c r="F63" s="21">
        <f t="shared" si="9"/>
        <v>350</v>
      </c>
    </row>
    <row r="64" spans="1:6" ht="18">
      <c r="A64" s="12" t="s">
        <v>9</v>
      </c>
      <c r="B64" s="10">
        <f>+Alor!B64+'Alfredo P'!B64+'Fabio B.'!B64+Chiodo!B64+Thomas!B64+Naga!B64+Daniele!B64+Que!B64+Bruno!B64+Fabrizio!B64</f>
        <v>8</v>
      </c>
      <c r="C64" s="10">
        <f>+Alor!C64+'Alfredo P'!C64+'Fabio B.'!C64+Chiodo!C64+Thomas!C64+Naga!C64+Daniele!C64+Que!C64+Bruno!C64+Fabrizio!C64</f>
        <v>0</v>
      </c>
      <c r="D64" s="10">
        <f>+Alor!D64+'Alfredo P'!D64+'Fabio B.'!D64+Chiodo!D64+Thomas!D64+Naga!D64+Daniele!D64+Que!D64+Bruno!D64+Fabrizio!D64</f>
        <v>48</v>
      </c>
      <c r="E64" s="10">
        <f>+Alor!E64+'Alfredo P'!E64+'Fabio B.'!E64+Chiodo!E64+Thomas!E64+Naga!E64+Daniele!E64+Que!E64+Bruno!E64+Fabrizio!E64</f>
        <v>8</v>
      </c>
      <c r="F64" s="23">
        <f t="shared" si="9"/>
        <v>64</v>
      </c>
    </row>
    <row r="65" spans="1:6" ht="18.75">
      <c r="A65" s="7" t="s">
        <v>1</v>
      </c>
      <c r="B65" s="12"/>
      <c r="C65" s="12"/>
      <c r="D65" s="12"/>
      <c r="E65" s="12"/>
      <c r="F65" s="23">
        <f>SUM(F59:F64)</f>
        <v>1760</v>
      </c>
    </row>
    <row r="66" spans="1:6" ht="18.75">
      <c r="A66" s="25" t="s">
        <v>72</v>
      </c>
      <c r="B66" s="27" t="s">
        <v>3</v>
      </c>
      <c r="C66" s="27" t="s">
        <v>4</v>
      </c>
      <c r="D66" s="27" t="s">
        <v>5</v>
      </c>
      <c r="E66" s="27" t="s">
        <v>6</v>
      </c>
      <c r="F66" s="24" t="s">
        <v>0</v>
      </c>
    </row>
    <row r="67" spans="1:6" ht="18">
      <c r="A67" s="28" t="s">
        <v>8</v>
      </c>
      <c r="B67" s="10">
        <f>+Alor!B67+'Alfredo P'!B67+'Fabio B.'!B67+Chiodo!B67+Thomas!B67+Naga!B67+Daniele!B67+Que!B67+Bruno!B67+Fabrizio!B67</f>
        <v>0</v>
      </c>
      <c r="C67" s="10">
        <f>+Alor!C67+'Alfredo P'!C67+'Fabio B.'!C67+Chiodo!C67+Thomas!C67+Naga!C67+Daniele!C67+Que!C67+Bruno!C67+Fabrizio!C67</f>
        <v>0</v>
      </c>
      <c r="D67" s="10">
        <f>+Alor!D67+'Alfredo P'!D67+'Fabio B.'!D67+Chiodo!D67+Thomas!D67+Naga!D67+Daniele!D67+Que!D67+Bruno!D67+Fabrizio!D67</f>
        <v>0</v>
      </c>
      <c r="E67" s="10">
        <f>+Alor!E67+'Alfredo P'!E67+'Fabio B.'!E67+Chiodo!E67+Thomas!E67+Naga!E67+Daniele!E67+Que!E67+Bruno!E67+Fabrizio!E67</f>
        <v>0</v>
      </c>
      <c r="F67" s="21">
        <f t="shared" ref="F67:F72" si="10">SUM(B67:E67)</f>
        <v>0</v>
      </c>
    </row>
    <row r="68" spans="1:6" ht="18">
      <c r="A68" s="28" t="s">
        <v>7</v>
      </c>
      <c r="B68" s="10">
        <f>+Alor!B68+'Alfredo P'!B68+'Fabio B.'!B68+Chiodo!B68+Thomas!B68+Naga!B68+Daniele!B68+Que!B68+Bruno!B68+Fabrizio!B68</f>
        <v>0</v>
      </c>
      <c r="C68" s="10">
        <f>+Alor!C68+'Alfredo P'!C68+'Fabio B.'!C68+Chiodo!C68+Thomas!C68+Naga!C68+Daniele!C68+Que!C68+Bruno!C68+Fabrizio!C68</f>
        <v>0</v>
      </c>
      <c r="D68" s="10">
        <f>+Alor!D68+'Alfredo P'!D68+'Fabio B.'!D68+Chiodo!D68+Thomas!D68+Naga!D68+Daniele!D68+Que!D68+Bruno!D68+Fabrizio!D68</f>
        <v>0</v>
      </c>
      <c r="E68" s="10">
        <f>+Alor!E68+'Alfredo P'!E68+'Fabio B.'!E68+Chiodo!E68+Thomas!E68+Naga!E68+Daniele!E68+Que!E68+Bruno!E68+Fabrizio!E68</f>
        <v>0</v>
      </c>
      <c r="F68" s="21">
        <f t="shared" si="10"/>
        <v>0</v>
      </c>
    </row>
    <row r="69" spans="1:6" ht="18">
      <c r="A69" s="28" t="s">
        <v>10</v>
      </c>
      <c r="B69" s="10">
        <f>+Alor!B69+'Alfredo P'!B69+'Fabio B.'!B69+Chiodo!B69+Thomas!B69+Naga!B69+Daniele!B69+Que!B69+Bruno!B69+Fabrizio!B69</f>
        <v>0</v>
      </c>
      <c r="C69" s="10">
        <f>+Alor!C69+'Alfredo P'!C69+'Fabio B.'!C69+Chiodo!C69+Thomas!C69+Naga!C69+Daniele!C69+Que!C69+Bruno!C69+Fabrizio!C69</f>
        <v>0</v>
      </c>
      <c r="D69" s="10">
        <f>+Alor!D69+'Alfredo P'!D69+'Fabio B.'!D69+Chiodo!D69+Thomas!D69+Naga!D69+Daniele!D69+Que!D69+Bruno!D69+Fabrizio!D69</f>
        <v>0</v>
      </c>
      <c r="E69" s="10">
        <f>+Alor!E69+'Alfredo P'!E69+'Fabio B.'!E69+Chiodo!E69+Thomas!E69+Naga!E69+Daniele!E69+Que!E69+Bruno!E69+Fabrizio!E69</f>
        <v>0</v>
      </c>
      <c r="F69" s="21">
        <f t="shared" si="10"/>
        <v>0</v>
      </c>
    </row>
    <row r="70" spans="1:6" ht="18">
      <c r="A70" s="28" t="s">
        <v>11</v>
      </c>
      <c r="B70" s="10">
        <f>+Alor!B70+'Alfredo P'!B70+'Fabio B.'!B70+Chiodo!B70+Thomas!B70+Naga!B70+Daniele!B70+Que!B70+Bruno!B70+Fabrizio!B70</f>
        <v>0</v>
      </c>
      <c r="C70" s="10">
        <f>+Alor!C70+'Alfredo P'!C70+'Fabio B.'!C70+Chiodo!C70+Thomas!C70+Naga!C70+Daniele!C70+Que!C70+Bruno!C70+Fabrizio!C70</f>
        <v>0</v>
      </c>
      <c r="D70" s="10">
        <f>+Alor!D70+'Alfredo P'!D70+'Fabio B.'!D70+Chiodo!D70+Thomas!D70+Naga!D70+Daniele!D70+Que!D70+Bruno!D70+Fabrizio!D70</f>
        <v>0</v>
      </c>
      <c r="E70" s="10">
        <f>+Alor!E70+'Alfredo P'!E70+'Fabio B.'!E70+Chiodo!E70+Thomas!E70+Naga!E70+Daniele!E70+Que!E70+Bruno!E70+Fabrizio!E70</f>
        <v>0</v>
      </c>
      <c r="F70" s="21">
        <f t="shared" si="10"/>
        <v>0</v>
      </c>
    </row>
    <row r="71" spans="1:6" ht="18">
      <c r="A71" s="28" t="s">
        <v>12</v>
      </c>
      <c r="B71" s="10">
        <f>+Alor!B71+'Alfredo P'!B71+'Fabio B.'!B71+Chiodo!B71+Thomas!B71+Naga!B71+Daniele!B71+Que!B71+Bruno!B71+Fabrizio!B71</f>
        <v>0</v>
      </c>
      <c r="C71" s="10">
        <f>+Alor!C71+'Alfredo P'!C71+'Fabio B.'!C71+Chiodo!C71+Thomas!C71+Naga!C71+Daniele!C71+Que!C71+Bruno!C71+Fabrizio!C71</f>
        <v>0</v>
      </c>
      <c r="D71" s="10">
        <f>+Alor!D71+'Alfredo P'!D71+'Fabio B.'!D71+Chiodo!D71+Thomas!D71+Naga!D71+Daniele!D71+Que!D71+Bruno!D71+Fabrizio!D71</f>
        <v>0</v>
      </c>
      <c r="E71" s="10">
        <f>+Alor!E71+'Alfredo P'!E71+'Fabio B.'!E71+Chiodo!E71+Thomas!E71+Naga!E71+Daniele!E71+Que!E71+Bruno!E71+Fabrizio!E71</f>
        <v>0</v>
      </c>
      <c r="F71" s="21">
        <f t="shared" si="10"/>
        <v>0</v>
      </c>
    </row>
    <row r="72" spans="1:6" ht="18">
      <c r="A72" s="12" t="s">
        <v>9</v>
      </c>
      <c r="B72" s="10">
        <f>+Alor!B72+'Alfredo P'!B72+'Fabio B.'!B72+Chiodo!B72+Thomas!B72+Naga!B72+Daniele!B72+Que!B72+Bruno!B72+Fabrizio!B72</f>
        <v>0</v>
      </c>
      <c r="C72" s="10">
        <f>+Alor!C72+'Alfredo P'!C72+'Fabio B.'!C72+Chiodo!C72+Thomas!C72+Naga!C72+Daniele!C72+Que!C72+Bruno!C72+Fabrizio!C72</f>
        <v>0</v>
      </c>
      <c r="D72" s="10">
        <f>+Alor!D72+'Alfredo P'!D72+'Fabio B.'!D72+Chiodo!D72+Thomas!D72+Naga!D72+Daniele!D72+Que!D72+Bruno!D72+Fabrizio!D72</f>
        <v>0</v>
      </c>
      <c r="E72" s="10">
        <f>+Alor!E72+'Alfredo P'!E72+'Fabio B.'!E72+Chiodo!E72+Thomas!E72+Naga!E72+Daniele!E72+Que!E72+Bruno!E72+Fabrizio!E72</f>
        <v>0</v>
      </c>
      <c r="F72" s="23">
        <f t="shared" si="10"/>
        <v>0</v>
      </c>
    </row>
    <row r="73" spans="1:6" ht="18.75">
      <c r="A73" s="7" t="s">
        <v>1</v>
      </c>
      <c r="B73" s="12"/>
      <c r="C73" s="12"/>
      <c r="D73" s="12"/>
      <c r="E73" s="12"/>
      <c r="F73" s="23">
        <f>SUM(F67:F72)</f>
        <v>0</v>
      </c>
    </row>
    <row r="74" spans="1:6" ht="18.75">
      <c r="A74" s="25" t="s">
        <v>73</v>
      </c>
      <c r="B74" s="27" t="s">
        <v>3</v>
      </c>
      <c r="C74" s="27" t="s">
        <v>4</v>
      </c>
      <c r="D74" s="27" t="s">
        <v>5</v>
      </c>
      <c r="E74" s="27" t="s">
        <v>6</v>
      </c>
      <c r="F74" s="24" t="s">
        <v>0</v>
      </c>
    </row>
    <row r="75" spans="1:6" ht="18">
      <c r="A75" s="28" t="s">
        <v>8</v>
      </c>
      <c r="B75" s="10">
        <f>+Alor!B75+'Alfredo P'!B75+'Fabio B.'!B75+Chiodo!B75+Thomas!B75+Naga!B75+Daniele!B75+Que!B75+Bruno!B75+Fabrizio!B75</f>
        <v>0</v>
      </c>
      <c r="C75" s="10">
        <f>+Alor!C75+'Alfredo P'!C75+'Fabio B.'!C75+Chiodo!C75+Thomas!C75+Naga!C75+Daniele!C75+Que!C75+Bruno!C75+Fabrizio!C75</f>
        <v>0</v>
      </c>
      <c r="D75" s="10">
        <f>+Alor!D75+'Alfredo P'!D75+'Fabio B.'!D75+Chiodo!D75+Thomas!D75+Naga!D75+Daniele!D75+Que!D75+Bruno!D75+Fabrizio!D75</f>
        <v>0</v>
      </c>
      <c r="E75" s="10">
        <f>+Alor!E75+'Alfredo P'!E75+'Fabio B.'!E75+Chiodo!E75+Thomas!E75+Naga!E75+Daniele!E75+Que!E75+Bruno!E75+Fabrizio!E75</f>
        <v>0</v>
      </c>
      <c r="F75" s="21">
        <f t="shared" ref="F75:F80" si="11">SUM(B75:E75)</f>
        <v>0</v>
      </c>
    </row>
    <row r="76" spans="1:6" ht="18">
      <c r="A76" s="28" t="s">
        <v>7</v>
      </c>
      <c r="B76" s="10">
        <f>+Alor!B76+'Alfredo P'!B76+'Fabio B.'!B76+Chiodo!B76+Thomas!B76+Naga!B76+Daniele!B76+Que!B76+Bruno!B76+Fabrizio!B76</f>
        <v>0</v>
      </c>
      <c r="C76" s="10">
        <f>+Alor!C76+'Alfredo P'!C76+'Fabio B.'!C76+Chiodo!C76+Thomas!C76+Naga!C76+Daniele!C76+Que!C76+Bruno!C76+Fabrizio!C76</f>
        <v>0</v>
      </c>
      <c r="D76" s="10">
        <f>+Alor!D76+'Alfredo P'!D76+'Fabio B.'!D76+Chiodo!D76+Thomas!D76+Naga!D76+Daniele!D76+Que!D76+Bruno!D76+Fabrizio!D76</f>
        <v>0</v>
      </c>
      <c r="E76" s="10">
        <f>+Alor!E76+'Alfredo P'!E76+'Fabio B.'!E76+Chiodo!E76+Thomas!E76+Naga!E76+Daniele!E76+Que!E76+Bruno!E76+Fabrizio!E76</f>
        <v>0</v>
      </c>
      <c r="F76" s="21">
        <f t="shared" si="11"/>
        <v>0</v>
      </c>
    </row>
    <row r="77" spans="1:6" ht="18">
      <c r="A77" s="28" t="s">
        <v>10</v>
      </c>
      <c r="B77" s="10">
        <f>+Alor!B77+'Alfredo P'!B77+'Fabio B.'!B77+Chiodo!B77+Thomas!B77+Naga!B77+Daniele!B77+Que!B77+Bruno!B77+Fabrizio!B77</f>
        <v>0</v>
      </c>
      <c r="C77" s="10">
        <f>+Alor!C77+'Alfredo P'!C77+'Fabio B.'!C77+Chiodo!C77+Thomas!C77+Naga!C77+Daniele!C77+Que!C77+Bruno!C77+Fabrizio!C77</f>
        <v>0</v>
      </c>
      <c r="D77" s="10">
        <f>+Alor!D77+'Alfredo P'!D77+'Fabio B.'!D77+Chiodo!D77+Thomas!D77+Naga!D77+Daniele!D77+Que!D77+Bruno!D77+Fabrizio!D77</f>
        <v>0</v>
      </c>
      <c r="E77" s="10">
        <f>+Alor!E77+'Alfredo P'!E77+'Fabio B.'!E77+Chiodo!E77+Thomas!E77+Naga!E77+Daniele!E77+Que!E77+Bruno!E77+Fabrizio!E77</f>
        <v>0</v>
      </c>
      <c r="F77" s="21">
        <f t="shared" si="11"/>
        <v>0</v>
      </c>
    </row>
    <row r="78" spans="1:6" ht="18">
      <c r="A78" s="28" t="s">
        <v>11</v>
      </c>
      <c r="B78" s="10">
        <f>+Alor!B78+'Alfredo P'!B78+'Fabio B.'!B78+Chiodo!B78+Thomas!B78+Naga!B78+Daniele!B78+Que!B78+Bruno!B78+Fabrizio!B78</f>
        <v>0</v>
      </c>
      <c r="C78" s="10">
        <f>+Alor!C78+'Alfredo P'!C78+'Fabio B.'!C78+Chiodo!C78+Thomas!C78+Naga!C78+Daniele!C78+Que!C78+Bruno!C78+Fabrizio!C78</f>
        <v>0</v>
      </c>
      <c r="D78" s="10">
        <f>+Alor!D78+'Alfredo P'!D78+'Fabio B.'!D78+Chiodo!D78+Thomas!D78+Naga!D78+Daniele!D78+Que!D78+Bruno!D78+Fabrizio!D78</f>
        <v>0</v>
      </c>
      <c r="E78" s="10">
        <f>+Alor!E78+'Alfredo P'!E78+'Fabio B.'!E78+Chiodo!E78+Thomas!E78+Naga!E78+Daniele!E78+Que!E78+Bruno!E78+Fabrizio!E78</f>
        <v>0</v>
      </c>
      <c r="F78" s="21">
        <f t="shared" si="11"/>
        <v>0</v>
      </c>
    </row>
    <row r="79" spans="1:6" ht="18">
      <c r="A79" s="28" t="s">
        <v>12</v>
      </c>
      <c r="B79" s="10">
        <f>+Alor!B79+'Alfredo P'!B79+'Fabio B.'!B79+Chiodo!B79+Thomas!B79+Naga!B79+Daniele!B79+Que!B79+Bruno!B79+Fabrizio!B79</f>
        <v>0</v>
      </c>
      <c r="C79" s="10">
        <f>+Alor!C79+'Alfredo P'!C79+'Fabio B.'!C79+Chiodo!C79+Thomas!C79+Naga!C79+Daniele!C79+Que!C79+Bruno!C79+Fabrizio!C79</f>
        <v>0</v>
      </c>
      <c r="D79" s="10">
        <f>+Alor!D79+'Alfredo P'!D79+'Fabio B.'!D79+Chiodo!D79+Thomas!D79+Naga!D79+Daniele!D79+Que!D79+Bruno!D79+Fabrizio!D79</f>
        <v>0</v>
      </c>
      <c r="E79" s="10">
        <f>+Alor!E79+'Alfredo P'!E79+'Fabio B.'!E79+Chiodo!E79+Thomas!E79+Naga!E79+Daniele!E79+Que!E79+Bruno!E79+Fabrizio!E79</f>
        <v>0</v>
      </c>
      <c r="F79" s="21">
        <f t="shared" si="11"/>
        <v>0</v>
      </c>
    </row>
    <row r="80" spans="1:6" ht="18">
      <c r="A80" s="12" t="s">
        <v>9</v>
      </c>
      <c r="B80" s="10">
        <f>+Alor!B80+'Alfredo P'!B80+'Fabio B.'!B80+Chiodo!B80+Thomas!B80+Naga!B80+Daniele!B80+Que!B80+Bruno!B80+Fabrizio!B80</f>
        <v>0</v>
      </c>
      <c r="C80" s="10">
        <f>+Alor!C80+'Alfredo P'!C80+'Fabio B.'!C80+Chiodo!C80+Thomas!C80+Naga!C80+Daniele!C80+Que!C80+Bruno!C80+Fabrizio!C80</f>
        <v>0</v>
      </c>
      <c r="D80" s="10">
        <f>+Alor!D80+'Alfredo P'!D80+'Fabio B.'!D80+Chiodo!D80+Thomas!D80+Naga!D80+Daniele!D80+Que!D80+Bruno!D80+Fabrizio!D80</f>
        <v>0</v>
      </c>
      <c r="E80" s="10">
        <f>+Alor!E80+'Alfredo P'!E80+'Fabio B.'!E80+Chiodo!E80+Thomas!E80+Naga!E80+Daniele!E80+Que!E80+Bruno!E80+Fabrizio!E80</f>
        <v>0</v>
      </c>
      <c r="F80" s="23">
        <f t="shared" si="11"/>
        <v>0</v>
      </c>
    </row>
    <row r="81" spans="1:6" ht="18.75">
      <c r="A81" s="7" t="s">
        <v>1</v>
      </c>
      <c r="B81" s="12"/>
      <c r="C81" s="12"/>
      <c r="D81" s="12"/>
      <c r="E81" s="12"/>
      <c r="F81" s="23">
        <f>SUM(F75:F80)</f>
        <v>0</v>
      </c>
    </row>
    <row r="82" spans="1:6" ht="18.75">
      <c r="A82" s="25" t="s">
        <v>74</v>
      </c>
      <c r="B82" s="27" t="s">
        <v>3</v>
      </c>
      <c r="C82" s="27" t="s">
        <v>4</v>
      </c>
      <c r="D82" s="27" t="s">
        <v>5</v>
      </c>
      <c r="E82" s="27" t="s">
        <v>6</v>
      </c>
      <c r="F82" s="24" t="s">
        <v>0</v>
      </c>
    </row>
    <row r="83" spans="1:6" ht="18">
      <c r="A83" s="28" t="s">
        <v>8</v>
      </c>
      <c r="B83" s="10">
        <f>+Alor!B83+'Alfredo P'!B83+'Fabio B.'!B83+Chiodo!B83+Thomas!B83+Naga!B83+Daniele!B83+Que!B83+Bruno!B83+Fabrizio!B83</f>
        <v>0</v>
      </c>
      <c r="C83" s="10">
        <f>+Alor!C83+'Alfredo P'!C83+'Fabio B.'!C83+Chiodo!C83+Thomas!C83+Naga!C83+Daniele!C83+Que!C83+Bruno!C83+Fabrizio!C83</f>
        <v>0</v>
      </c>
      <c r="D83" s="10">
        <f>+Alor!D83+'Alfredo P'!D83+'Fabio B.'!D83+Chiodo!D83+Thomas!D83+Naga!D83+Daniele!D83+Que!D83+Bruno!D83+Fabrizio!D83</f>
        <v>0</v>
      </c>
      <c r="E83" s="10">
        <f>+Alor!E83+'Alfredo P'!E83+'Fabio B.'!E83+Chiodo!E83+Thomas!E83+Naga!E83+Daniele!E83+Que!E83+Bruno!E83+Fabrizio!E83</f>
        <v>0</v>
      </c>
      <c r="F83" s="21">
        <f t="shared" ref="F83:F88" si="12">SUM(B83:E83)</f>
        <v>0</v>
      </c>
    </row>
    <row r="84" spans="1:6" ht="18">
      <c r="A84" s="28" t="s">
        <v>7</v>
      </c>
      <c r="B84" s="10">
        <f>+Alor!B84+'Alfredo P'!B84+'Fabio B.'!B84+Chiodo!B84+Thomas!B84+Naga!B84+Daniele!B84+Que!B84+Bruno!B84+Fabrizio!B84</f>
        <v>0</v>
      </c>
      <c r="C84" s="10">
        <f>+Alor!C84+'Alfredo P'!C84+'Fabio B.'!C84+Chiodo!C84+Thomas!C84+Naga!C84+Daniele!C84+Que!C84+Bruno!C84+Fabrizio!C84</f>
        <v>0</v>
      </c>
      <c r="D84" s="10">
        <f>+Alor!D84+'Alfredo P'!D84+'Fabio B.'!D84+Chiodo!D84+Thomas!D84+Naga!D84+Daniele!D84+Que!D84+Bruno!D84+Fabrizio!D84</f>
        <v>0</v>
      </c>
      <c r="E84" s="10">
        <f>+Alor!E84+'Alfredo P'!E84+'Fabio B.'!E84+Chiodo!E84+Thomas!E84+Naga!E84+Daniele!E84+Que!E84+Bruno!E84+Fabrizio!E84</f>
        <v>0</v>
      </c>
      <c r="F84" s="21">
        <f t="shared" si="12"/>
        <v>0</v>
      </c>
    </row>
    <row r="85" spans="1:6" ht="18">
      <c r="A85" s="28" t="s">
        <v>10</v>
      </c>
      <c r="B85" s="10">
        <f>+Alor!B85+'Alfredo P'!B85+'Fabio B.'!B85+Chiodo!B85+Thomas!B85+Naga!B85+Daniele!B85+Que!B85+Bruno!B85+Fabrizio!B85</f>
        <v>0</v>
      </c>
      <c r="C85" s="10">
        <f>+Alor!C85+'Alfredo P'!C85+'Fabio B.'!C85+Chiodo!C85+Thomas!C85+Naga!C85+Daniele!C85+Que!C85+Bruno!C85+Fabrizio!C85</f>
        <v>0</v>
      </c>
      <c r="D85" s="10">
        <f>+Alor!D85+'Alfredo P'!D85+'Fabio B.'!D85+Chiodo!D85+Thomas!D85+Naga!D85+Daniele!D85+Que!D85+Bruno!D85+Fabrizio!D85</f>
        <v>0</v>
      </c>
      <c r="E85" s="10">
        <f>+Alor!E85+'Alfredo P'!E85+'Fabio B.'!E85+Chiodo!E85+Thomas!E85+Naga!E85+Daniele!E85+Que!E85+Bruno!E85+Fabrizio!E85</f>
        <v>0</v>
      </c>
      <c r="F85" s="21">
        <f t="shared" si="12"/>
        <v>0</v>
      </c>
    </row>
    <row r="86" spans="1:6" ht="18">
      <c r="A86" s="28" t="s">
        <v>11</v>
      </c>
      <c r="B86" s="10">
        <f>+Alor!B86+'Alfredo P'!B86+'Fabio B.'!B86+Chiodo!B86+Thomas!B86+Naga!B86+Daniele!B86+Que!B86+Bruno!B86+Fabrizio!B86</f>
        <v>0</v>
      </c>
      <c r="C86" s="10">
        <f>+Alor!C86+'Alfredo P'!C86+'Fabio B.'!C86+Chiodo!C86+Thomas!C86+Naga!C86+Daniele!C86+Que!C86+Bruno!C86+Fabrizio!C86</f>
        <v>0</v>
      </c>
      <c r="D86" s="10">
        <f>+Alor!D86+'Alfredo P'!D86+'Fabio B.'!D86+Chiodo!D86+Thomas!D86+Naga!D86+Daniele!D86+Que!D86+Bruno!D86+Fabrizio!D86</f>
        <v>0</v>
      </c>
      <c r="E86" s="10">
        <f>+Alor!E86+'Alfredo P'!E86+'Fabio B.'!E86+Chiodo!E86+Thomas!E86+Naga!E86+Daniele!E86+Que!E86+Bruno!E86+Fabrizio!E86</f>
        <v>0</v>
      </c>
      <c r="F86" s="21">
        <f t="shared" si="12"/>
        <v>0</v>
      </c>
    </row>
    <row r="87" spans="1:6" ht="18">
      <c r="A87" s="28" t="s">
        <v>12</v>
      </c>
      <c r="B87" s="10">
        <f>+Alor!B87+'Alfredo P'!B87+'Fabio B.'!B87+Chiodo!B87+Thomas!B87+Naga!B87+Daniele!B87+Que!B87+Bruno!B87+Fabrizio!B87</f>
        <v>0</v>
      </c>
      <c r="C87" s="10">
        <f>+Alor!C87+'Alfredo P'!C87+'Fabio B.'!C87+Chiodo!C87+Thomas!C87+Naga!C87+Daniele!C87+Que!C87+Bruno!C87+Fabrizio!C87</f>
        <v>0</v>
      </c>
      <c r="D87" s="10">
        <f>+Alor!D87+'Alfredo P'!D87+'Fabio B.'!D87+Chiodo!D87+Thomas!D87+Naga!D87+Daniele!D87+Que!D87+Bruno!D87+Fabrizio!D87</f>
        <v>0</v>
      </c>
      <c r="E87" s="10">
        <f>+Alor!E87+'Alfredo P'!E87+'Fabio B.'!E87+Chiodo!E87+Thomas!E87+Naga!E87+Daniele!E87+Que!E87+Bruno!E87+Fabrizio!E87</f>
        <v>0</v>
      </c>
      <c r="F87" s="21">
        <f t="shared" si="12"/>
        <v>0</v>
      </c>
    </row>
    <row r="88" spans="1:6" ht="18">
      <c r="A88" s="12" t="s">
        <v>9</v>
      </c>
      <c r="B88" s="10">
        <f>+Alor!B88+'Alfredo P'!B88+'Fabio B.'!B88+Chiodo!B88+Thomas!B88+Naga!B88+Daniele!B88+Que!B88+Bruno!B88+Fabrizio!B88</f>
        <v>0</v>
      </c>
      <c r="C88" s="10">
        <f>+Alor!C88+'Alfredo P'!C88+'Fabio B.'!C88+Chiodo!C88+Thomas!C88+Naga!C88+Daniele!C88+Que!C88+Bruno!C88+Fabrizio!C88</f>
        <v>0</v>
      </c>
      <c r="D88" s="10">
        <f>+Alor!D88+'Alfredo P'!D88+'Fabio B.'!D88+Chiodo!D88+Thomas!D88+Naga!D88+Daniele!D88+Que!D88+Bruno!D88+Fabrizio!D88</f>
        <v>0</v>
      </c>
      <c r="E88" s="10">
        <f>+Alor!E88+'Alfredo P'!E88+'Fabio B.'!E88+Chiodo!E88+Thomas!E88+Naga!E88+Daniele!E88+Que!E88+Bruno!E88+Fabrizio!E88</f>
        <v>0</v>
      </c>
      <c r="F88" s="23">
        <f t="shared" si="12"/>
        <v>0</v>
      </c>
    </row>
    <row r="89" spans="1:6" ht="18.75">
      <c r="A89" s="7" t="s">
        <v>1</v>
      </c>
      <c r="B89" s="12"/>
      <c r="C89" s="12"/>
      <c r="D89" s="12"/>
      <c r="E89" s="12"/>
      <c r="F89" s="23">
        <f>SUM(F83:F88)</f>
        <v>0</v>
      </c>
    </row>
    <row r="90" spans="1:6" ht="18.75">
      <c r="A90" s="25" t="s">
        <v>75</v>
      </c>
      <c r="B90" s="27" t="s">
        <v>3</v>
      </c>
      <c r="C90" s="27" t="s">
        <v>4</v>
      </c>
      <c r="D90" s="27" t="s">
        <v>5</v>
      </c>
      <c r="E90" s="27" t="s">
        <v>6</v>
      </c>
      <c r="F90" s="24" t="s">
        <v>0</v>
      </c>
    </row>
    <row r="91" spans="1:6" ht="18">
      <c r="A91" s="28" t="s">
        <v>8</v>
      </c>
      <c r="B91" s="10">
        <f>+Alor!B91+'Alfredo P'!B91+'Fabio B.'!B91+Chiodo!B91+Thomas!B91+Naga!B91+Daniele!B91+Que!B91+Bruno!B91+Fabrizio!B91</f>
        <v>0</v>
      </c>
      <c r="C91" s="10">
        <f>+Alor!C91+'Alfredo P'!C91+'Fabio B.'!C91+Chiodo!C91+Thomas!C91+Naga!C91+Daniele!C91+Que!C91+Bruno!C91+Fabrizio!C91</f>
        <v>0</v>
      </c>
      <c r="D91" s="10">
        <f>+Alor!D91+'Alfredo P'!D91+'Fabio B.'!D91+Chiodo!D91+Thomas!D91+Naga!D91+Daniele!D91+Que!D91+Bruno!D91+Fabrizio!D91</f>
        <v>0</v>
      </c>
      <c r="E91" s="10">
        <f>+Alor!E91+'Alfredo P'!E91+'Fabio B.'!E91+Chiodo!E91+Thomas!E91+Naga!E91+Daniele!E91+Que!E91+Bruno!E91+Fabrizio!E91</f>
        <v>0</v>
      </c>
      <c r="F91" s="21">
        <f t="shared" ref="F91:F96" si="13">SUM(B91:E91)</f>
        <v>0</v>
      </c>
    </row>
    <row r="92" spans="1:6" ht="18">
      <c r="A92" s="28" t="s">
        <v>7</v>
      </c>
      <c r="B92" s="10">
        <f>+Alor!B92+'Alfredo P'!B92+'Fabio B.'!B92+Chiodo!B92+Thomas!B92+Naga!B92+Daniele!B92+Que!B92+Bruno!B92+Fabrizio!B92</f>
        <v>0</v>
      </c>
      <c r="C92" s="10">
        <f>+Alor!C92+'Alfredo P'!C92+'Fabio B.'!C92+Chiodo!C92+Thomas!C92+Naga!C92+Daniele!C92+Que!C92+Bruno!C92+Fabrizio!C92</f>
        <v>0</v>
      </c>
      <c r="D92" s="10">
        <f>+Alor!D92+'Alfredo P'!D92+'Fabio B.'!D92+Chiodo!D92+Thomas!D92+Naga!D92+Daniele!D92+Que!D92+Bruno!D92+Fabrizio!D92</f>
        <v>0</v>
      </c>
      <c r="E92" s="10">
        <f>+Alor!E92+'Alfredo P'!E92+'Fabio B.'!E92+Chiodo!E92+Thomas!E92+Naga!E92+Daniele!E92+Que!E92+Bruno!E92+Fabrizio!E92</f>
        <v>0</v>
      </c>
      <c r="F92" s="21">
        <f t="shared" si="13"/>
        <v>0</v>
      </c>
    </row>
    <row r="93" spans="1:6" ht="18">
      <c r="A93" s="28" t="s">
        <v>10</v>
      </c>
      <c r="B93" s="10">
        <f>+Alor!B93+'Alfredo P'!B93+'Fabio B.'!B93+Chiodo!B93+Thomas!B93+Naga!B93+Daniele!B93+Que!B93+Bruno!B93+Fabrizio!B93</f>
        <v>0</v>
      </c>
      <c r="C93" s="10">
        <f>+Alor!C93+'Alfredo P'!C93+'Fabio B.'!C93+Chiodo!C93+Thomas!C93+Naga!C93+Daniele!C93+Que!C93+Bruno!C93+Fabrizio!C93</f>
        <v>0</v>
      </c>
      <c r="D93" s="10">
        <f>+Alor!D93+'Alfredo P'!D93+'Fabio B.'!D93+Chiodo!D93+Thomas!D93+Naga!D93+Daniele!D93+Que!D93+Bruno!D93+Fabrizio!D93</f>
        <v>0</v>
      </c>
      <c r="E93" s="10">
        <f>+Alor!E93+'Alfredo P'!E93+'Fabio B.'!E93+Chiodo!E93+Thomas!E93+Naga!E93+Daniele!E93+Que!E93+Bruno!E93+Fabrizio!E93</f>
        <v>0</v>
      </c>
      <c r="F93" s="21">
        <f t="shared" si="13"/>
        <v>0</v>
      </c>
    </row>
    <row r="94" spans="1:6" ht="18">
      <c r="A94" s="28" t="s">
        <v>11</v>
      </c>
      <c r="B94" s="10">
        <f>+Alor!B94+'Alfredo P'!B94+'Fabio B.'!B94+Chiodo!B94+Thomas!B94+Naga!B94+Daniele!B94+Que!B94+Bruno!B94+Fabrizio!B94</f>
        <v>0</v>
      </c>
      <c r="C94" s="10">
        <f>+Alor!C94+'Alfredo P'!C94+'Fabio B.'!C94+Chiodo!C94+Thomas!C94+Naga!C94+Daniele!C94+Que!C94+Bruno!C94+Fabrizio!C94</f>
        <v>0</v>
      </c>
      <c r="D94" s="10">
        <f>+Alor!D94+'Alfredo P'!D94+'Fabio B.'!D94+Chiodo!D94+Thomas!D94+Naga!D94+Daniele!D94+Que!D94+Bruno!D94+Fabrizio!D94</f>
        <v>0</v>
      </c>
      <c r="E94" s="10">
        <f>+Alor!E94+'Alfredo P'!E94+'Fabio B.'!E94+Chiodo!E94+Thomas!E94+Naga!E94+Daniele!E94+Que!E94+Bruno!E94+Fabrizio!E94</f>
        <v>0</v>
      </c>
      <c r="F94" s="21">
        <f t="shared" si="13"/>
        <v>0</v>
      </c>
    </row>
    <row r="95" spans="1:6" ht="18">
      <c r="A95" s="28" t="s">
        <v>12</v>
      </c>
      <c r="B95" s="10">
        <f>+Alor!B95+'Alfredo P'!B95+'Fabio B.'!B95+Chiodo!B95+Thomas!B95+Naga!B95+Daniele!B95+Que!B95+Bruno!B95+Fabrizio!B95</f>
        <v>0</v>
      </c>
      <c r="C95" s="10">
        <f>+Alor!C95+'Alfredo P'!C95+'Fabio B.'!C95+Chiodo!C95+Thomas!C95+Naga!C95+Daniele!C95+Que!C95+Bruno!C95+Fabrizio!C95</f>
        <v>0</v>
      </c>
      <c r="D95" s="10">
        <f>+Alor!D95+'Alfredo P'!D95+'Fabio B.'!D95+Chiodo!D95+Thomas!D95+Naga!D95+Daniele!D95+Que!D95+Bruno!D95+Fabrizio!D95</f>
        <v>0</v>
      </c>
      <c r="E95" s="10">
        <f>+Alor!E95+'Alfredo P'!E95+'Fabio B.'!E95+Chiodo!E95+Thomas!E95+Naga!E95+Daniele!E95+Que!E95+Bruno!E95+Fabrizio!E95</f>
        <v>0</v>
      </c>
      <c r="F95" s="21">
        <f t="shared" si="13"/>
        <v>0</v>
      </c>
    </row>
    <row r="96" spans="1:6" ht="18">
      <c r="A96" s="12" t="s">
        <v>9</v>
      </c>
      <c r="B96" s="10">
        <f>+Alor!B96+'Alfredo P'!B96+'Fabio B.'!B96+Chiodo!B96+Thomas!B96+Naga!B96+Daniele!B96+Que!B96+Bruno!B96+Fabrizio!B96</f>
        <v>0</v>
      </c>
      <c r="C96" s="10">
        <f>+Alor!C96+'Alfredo P'!C96+'Fabio B.'!C96+Chiodo!C96+Thomas!C96+Naga!C96+Daniele!C96+Que!C96+Bruno!C96+Fabrizio!C96</f>
        <v>0</v>
      </c>
      <c r="D96" s="10">
        <f>+Alor!D96+'Alfredo P'!D96+'Fabio B.'!D96+Chiodo!D96+Thomas!D96+Naga!D96+Daniele!D96+Que!D96+Bruno!D96+Fabrizio!D96</f>
        <v>0</v>
      </c>
      <c r="E96" s="10">
        <f>+Alor!E96+'Alfredo P'!E96+'Fabio B.'!E96+Chiodo!E96+Thomas!E96+Naga!E96+Daniele!E96+Que!E96+Bruno!E96+Fabrizio!E96</f>
        <v>0</v>
      </c>
      <c r="F96" s="23">
        <f t="shared" si="13"/>
        <v>0</v>
      </c>
    </row>
    <row r="97" spans="1:8" ht="18.75">
      <c r="A97" s="7" t="s">
        <v>1</v>
      </c>
      <c r="B97" s="12"/>
      <c r="C97" s="12"/>
      <c r="D97" s="12"/>
      <c r="E97" s="12"/>
      <c r="F97" s="23">
        <f>SUM(F91:F96)</f>
        <v>0</v>
      </c>
      <c r="H97" s="3"/>
    </row>
    <row r="98" spans="1:8" ht="18.75">
      <c r="A98" s="25" t="s">
        <v>76</v>
      </c>
      <c r="B98" s="27" t="s">
        <v>3</v>
      </c>
      <c r="C98" s="27" t="s">
        <v>4</v>
      </c>
      <c r="D98" s="27" t="s">
        <v>5</v>
      </c>
      <c r="E98" s="27" t="s">
        <v>6</v>
      </c>
      <c r="F98" s="24" t="s">
        <v>0</v>
      </c>
    </row>
    <row r="99" spans="1:8" ht="18">
      <c r="A99" s="28" t="s">
        <v>8</v>
      </c>
      <c r="B99" s="10">
        <f>+Alor!B99+'Alfredo P'!B99+'Fabio B.'!B99+Chiodo!B99+Thomas!B99+Naga!B99+Daniele!B99+Que!B99+Bruno!B99+Fabrizio!B99</f>
        <v>0</v>
      </c>
      <c r="C99" s="10">
        <f>+Alor!C99+'Alfredo P'!C99+'Fabio B.'!C99+Chiodo!C99+Thomas!C99+Naga!C99+Daniele!C99+Que!C99+Bruno!C99+Fabrizio!C99</f>
        <v>0</v>
      </c>
      <c r="D99" s="10">
        <f>+Alor!D99+'Alfredo P'!D99+'Fabio B.'!D99+Chiodo!D99+Thomas!D99+Naga!D99+Daniele!D99+Que!D99+Bruno!D99+Fabrizio!D99</f>
        <v>0</v>
      </c>
      <c r="E99" s="10">
        <f>+Alor!E99+'Alfredo P'!E99+'Fabio B.'!E99+Chiodo!E99+Thomas!E99+Naga!E99+Daniele!E99+Que!E99+Bruno!E99+Fabrizio!E99</f>
        <v>0</v>
      </c>
      <c r="F99" s="21">
        <f t="shared" ref="F99:F104" si="14">SUM(B99:E99)</f>
        <v>0</v>
      </c>
    </row>
    <row r="100" spans="1:8" ht="18">
      <c r="A100" s="28" t="s">
        <v>7</v>
      </c>
      <c r="B100" s="10">
        <f>+Alor!B100+'Alfredo P'!B100+'Fabio B.'!B100+Chiodo!B100+Thomas!B100+Naga!B100+Daniele!B100+Que!B100+Bruno!B100+Fabrizio!B100</f>
        <v>0</v>
      </c>
      <c r="C100" s="10">
        <f>+Alor!C100+'Alfredo P'!C100+'Fabio B.'!C100+Chiodo!C100+Thomas!C100+Naga!C100+Daniele!C100+Que!C100+Bruno!C100+Fabrizio!C100</f>
        <v>0</v>
      </c>
      <c r="D100" s="10">
        <f>+Alor!D100+'Alfredo P'!D100+'Fabio B.'!D100+Chiodo!D100+Thomas!D100+Naga!D100+Daniele!D100+Que!D100+Bruno!D100+Fabrizio!D100</f>
        <v>0</v>
      </c>
      <c r="E100" s="10">
        <f>+Alor!E100+'Alfredo P'!E100+'Fabio B.'!E100+Chiodo!E100+Thomas!E100+Naga!E100+Daniele!E100+Que!E100+Bruno!E100+Fabrizio!E100</f>
        <v>0</v>
      </c>
      <c r="F100" s="21">
        <f t="shared" si="14"/>
        <v>0</v>
      </c>
    </row>
    <row r="101" spans="1:8" ht="18">
      <c r="A101" s="28" t="s">
        <v>10</v>
      </c>
      <c r="B101" s="10">
        <f>+Alor!B101+'Alfredo P'!B101+'Fabio B.'!B101+Chiodo!B101+Thomas!B101+Naga!B101+Daniele!B101+Que!B101+Bruno!B101+Fabrizio!B101</f>
        <v>0</v>
      </c>
      <c r="C101" s="10">
        <f>+Alor!C101+'Alfredo P'!C101+'Fabio B.'!C101+Chiodo!C101+Thomas!C101+Naga!C101+Daniele!C101+Que!C101+Bruno!C101+Fabrizio!C101</f>
        <v>0</v>
      </c>
      <c r="D101" s="10">
        <f>+Alor!D101+'Alfredo P'!D101+'Fabio B.'!D101+Chiodo!D101+Thomas!D101+Naga!D101+Daniele!D101+Que!D101+Bruno!D101+Fabrizio!D101</f>
        <v>0</v>
      </c>
      <c r="E101" s="10">
        <f>+Alor!E101+'Alfredo P'!E101+'Fabio B.'!E101+Chiodo!E101+Thomas!E101+Naga!E101+Daniele!E101+Que!E101+Bruno!E101+Fabrizio!E101</f>
        <v>0</v>
      </c>
      <c r="F101" s="21">
        <f t="shared" si="14"/>
        <v>0</v>
      </c>
    </row>
    <row r="102" spans="1:8" ht="18">
      <c r="A102" s="28" t="s">
        <v>11</v>
      </c>
      <c r="B102" s="10">
        <f>+Alor!B102+'Alfredo P'!B102+'Fabio B.'!B102+Chiodo!B102+Thomas!B102+Naga!B102+Daniele!B102+Que!B102+Bruno!B102+Fabrizio!B102</f>
        <v>0</v>
      </c>
      <c r="C102" s="10">
        <f>+Alor!C102+'Alfredo P'!C102+'Fabio B.'!C102+Chiodo!C102+Thomas!C102+Naga!C102+Daniele!C102+Que!C102+Bruno!C102+Fabrizio!C102</f>
        <v>0</v>
      </c>
      <c r="D102" s="10">
        <f>+Alor!D102+'Alfredo P'!D102+'Fabio B.'!D102+Chiodo!D102+Thomas!D102+Naga!D102+Daniele!D102+Que!D102+Bruno!D102+Fabrizio!D102</f>
        <v>0</v>
      </c>
      <c r="E102" s="10">
        <f>+Alor!E102+'Alfredo P'!E102+'Fabio B.'!E102+Chiodo!E102+Thomas!E102+Naga!E102+Daniele!E102+Que!E102+Bruno!E102+Fabrizio!E102</f>
        <v>0</v>
      </c>
      <c r="F102" s="21">
        <f t="shared" si="14"/>
        <v>0</v>
      </c>
    </row>
    <row r="103" spans="1:8" ht="18">
      <c r="A103" s="28" t="s">
        <v>12</v>
      </c>
      <c r="B103" s="10">
        <f>+Alor!B103+'Alfredo P'!B103+'Fabio B.'!B103+Chiodo!B103+Thomas!B103+Naga!B103+Daniele!B103+Que!B103+Bruno!B103+Fabrizio!B103</f>
        <v>0</v>
      </c>
      <c r="C103" s="10">
        <f>+Alor!C103+'Alfredo P'!C103+'Fabio B.'!C103+Chiodo!C103+Thomas!C103+Naga!C103+Daniele!C103+Que!C103+Bruno!C103+Fabrizio!C103</f>
        <v>0</v>
      </c>
      <c r="D103" s="10">
        <f>+Alor!D103+'Alfredo P'!D103+'Fabio B.'!D103+Chiodo!D103+Thomas!D103+Naga!D103+Daniele!D103+Que!D103+Bruno!D103+Fabrizio!D103</f>
        <v>0</v>
      </c>
      <c r="E103" s="10">
        <f>+Alor!E103+'Alfredo P'!E103+'Fabio B.'!E103+Chiodo!E103+Thomas!E103+Naga!E103+Daniele!E103+Que!E103+Bruno!E103+Fabrizio!E103</f>
        <v>0</v>
      </c>
      <c r="F103" s="21">
        <f t="shared" si="14"/>
        <v>0</v>
      </c>
    </row>
    <row r="104" spans="1:8" ht="18">
      <c r="A104" s="12" t="s">
        <v>9</v>
      </c>
      <c r="B104" s="10">
        <f>+Alor!B104+'Alfredo P'!B104+'Fabio B.'!B104+Chiodo!B104+Thomas!B104+Naga!B104+Daniele!B104+Que!B104+Bruno!B104+Fabrizio!B104</f>
        <v>0</v>
      </c>
      <c r="C104" s="10">
        <f>+Alor!C104+'Alfredo P'!C104+'Fabio B.'!C104+Chiodo!C104+Thomas!C104+Naga!C104+Daniele!C104+Que!C104+Bruno!C104+Fabrizio!C104</f>
        <v>0</v>
      </c>
      <c r="D104" s="10">
        <f>+Alor!D104+'Alfredo P'!D104+'Fabio B.'!D104+Chiodo!D104+Thomas!D104+Naga!D104+Daniele!D104+Que!D104+Bruno!D104+Fabrizio!D104</f>
        <v>0</v>
      </c>
      <c r="E104" s="10">
        <f>+Alor!E104+'Alfredo P'!E104+'Fabio B.'!E104+Chiodo!E104+Thomas!E104+Naga!E104+Daniele!E104+Que!E104+Bruno!E104+Fabrizio!E104</f>
        <v>0</v>
      </c>
      <c r="F104" s="23">
        <f t="shared" si="14"/>
        <v>0</v>
      </c>
    </row>
    <row r="105" spans="1:8" ht="18.75">
      <c r="A105" s="7" t="s">
        <v>1</v>
      </c>
      <c r="B105" s="12"/>
      <c r="C105" s="12"/>
      <c r="D105" s="12"/>
      <c r="E105" s="12"/>
      <c r="F105" s="23">
        <f>SUM(F99:F104)</f>
        <v>0</v>
      </c>
    </row>
    <row r="106" spans="1:8" ht="18.75">
      <c r="A106" s="25" t="s">
        <v>77</v>
      </c>
      <c r="B106" s="27" t="s">
        <v>3</v>
      </c>
      <c r="C106" s="27" t="s">
        <v>4</v>
      </c>
      <c r="D106" s="27" t="s">
        <v>5</v>
      </c>
      <c r="E106" s="27" t="s">
        <v>6</v>
      </c>
      <c r="F106" s="24" t="s">
        <v>0</v>
      </c>
    </row>
    <row r="107" spans="1:8" ht="18">
      <c r="A107" s="28" t="s">
        <v>8</v>
      </c>
      <c r="B107" s="10">
        <f>+Alor!B107+'Alfredo P'!B107+'Fabio B.'!B107+Chiodo!B107+Thomas!B107+Naga!B107+Daniele!B107+Que!B107+Bruno!B107+Fabrizio!B107</f>
        <v>0</v>
      </c>
      <c r="C107" s="10">
        <f>+Alor!C107+'Alfredo P'!C107+'Fabio B.'!C107+Chiodo!C107+Thomas!C107+Naga!C107+Daniele!C107+Que!C107+Bruno!C107+Fabrizio!C107</f>
        <v>0</v>
      </c>
      <c r="D107" s="10">
        <f>+Alor!D107+'Alfredo P'!D107+'Fabio B.'!D107+Chiodo!D107+Thomas!D107+Naga!D107+Daniele!D107+Que!D107+Bruno!D107+Fabrizio!D107</f>
        <v>0</v>
      </c>
      <c r="E107" s="10">
        <f>+Alor!E107+'Alfredo P'!E107+'Fabio B.'!E107+Chiodo!E107+Thomas!E107+Naga!E107+Daniele!E107+Que!E107+Bruno!E107+Fabrizio!E107</f>
        <v>0</v>
      </c>
      <c r="F107" s="21">
        <f t="shared" ref="F107:F112" si="15">SUM(B107:E107)</f>
        <v>0</v>
      </c>
    </row>
    <row r="108" spans="1:8" ht="18">
      <c r="A108" s="28" t="s">
        <v>7</v>
      </c>
      <c r="B108" s="10">
        <f>+Alor!B108+'Alfredo P'!B108+'Fabio B.'!B108+Chiodo!B108+Thomas!B108+Naga!B108+Daniele!B108+Que!B108+Bruno!B108+Fabrizio!B108</f>
        <v>0</v>
      </c>
      <c r="C108" s="10">
        <f>+Alor!C108+'Alfredo P'!C108+'Fabio B.'!C108+Chiodo!C108+Thomas!C108+Naga!C108+Daniele!C108+Que!C108+Bruno!C108+Fabrizio!C108</f>
        <v>0</v>
      </c>
      <c r="D108" s="10">
        <f>+Alor!D108+'Alfredo P'!D108+'Fabio B.'!D108+Chiodo!D108+Thomas!D108+Naga!D108+Daniele!D108+Que!D108+Bruno!D108+Fabrizio!D108</f>
        <v>0</v>
      </c>
      <c r="E108" s="10">
        <f>+Alor!E108+'Alfredo P'!E108+'Fabio B.'!E108+Chiodo!E108+Thomas!E108+Naga!E108+Daniele!E108+Que!E108+Bruno!E108+Fabrizio!E108</f>
        <v>0</v>
      </c>
      <c r="F108" s="21">
        <f t="shared" si="15"/>
        <v>0</v>
      </c>
    </row>
    <row r="109" spans="1:8" ht="18">
      <c r="A109" s="28" t="s">
        <v>10</v>
      </c>
      <c r="B109" s="10">
        <f>+Alor!B109+'Alfredo P'!B109+'Fabio B.'!B109+Chiodo!B109+Thomas!B109+Naga!B109+Daniele!B109+Que!B109+Bruno!B109+Fabrizio!B109</f>
        <v>0</v>
      </c>
      <c r="C109" s="10">
        <f>+Alor!C109+'Alfredo P'!C109+'Fabio B.'!C109+Chiodo!C109+Thomas!C109+Naga!C109+Daniele!C109+Que!C109+Bruno!C109+Fabrizio!C109</f>
        <v>0</v>
      </c>
      <c r="D109" s="10">
        <f>+Alor!D109+'Alfredo P'!D109+'Fabio B.'!D109+Chiodo!D109+Thomas!D109+Naga!D109+Daniele!D109+Que!D109+Bruno!D109+Fabrizio!D109</f>
        <v>0</v>
      </c>
      <c r="E109" s="10">
        <f>+Alor!E109+'Alfredo P'!E109+'Fabio B.'!E109+Chiodo!E109+Thomas!E109+Naga!E109+Daniele!E109+Que!E109+Bruno!E109+Fabrizio!E109</f>
        <v>0</v>
      </c>
      <c r="F109" s="21">
        <f t="shared" si="15"/>
        <v>0</v>
      </c>
    </row>
    <row r="110" spans="1:8" ht="18">
      <c r="A110" s="28" t="s">
        <v>11</v>
      </c>
      <c r="B110" s="10">
        <f>+Alor!B110+'Alfredo P'!B110+'Fabio B.'!B110+Chiodo!B110+Thomas!B110+Naga!B110+Daniele!B110+Que!B110+Bruno!B110+Fabrizio!B110</f>
        <v>0</v>
      </c>
      <c r="C110" s="10">
        <f>+Alor!C110+'Alfredo P'!C110+'Fabio B.'!C110+Chiodo!C110+Thomas!C110+Naga!C110+Daniele!C110+Que!C110+Bruno!C110+Fabrizio!C110</f>
        <v>0</v>
      </c>
      <c r="D110" s="10">
        <f>+Alor!D110+'Alfredo P'!D110+'Fabio B.'!D110+Chiodo!D110+Thomas!D110+Naga!D110+Daniele!D110+Que!D110+Bruno!D110+Fabrizio!D110</f>
        <v>0</v>
      </c>
      <c r="E110" s="10">
        <f>+Alor!E110+'Alfredo P'!E110+'Fabio B.'!E110+Chiodo!E110+Thomas!E110+Naga!E110+Daniele!E110+Que!E110+Bruno!E110+Fabrizio!E110</f>
        <v>0</v>
      </c>
      <c r="F110" s="21">
        <f t="shared" si="15"/>
        <v>0</v>
      </c>
    </row>
    <row r="111" spans="1:8" ht="18">
      <c r="A111" s="28" t="s">
        <v>12</v>
      </c>
      <c r="B111" s="10">
        <f>+Alor!B111+'Alfredo P'!B111+'Fabio B.'!B111+Chiodo!B111+Thomas!B111+Naga!B111+Daniele!B111+Que!B111+Bruno!B111+Fabrizio!B111</f>
        <v>0</v>
      </c>
      <c r="C111" s="10">
        <f>+Alor!C111+'Alfredo P'!C111+'Fabio B.'!C111+Chiodo!C111+Thomas!C111+Naga!C111+Daniele!C111+Que!C111+Bruno!C111+Fabrizio!C111</f>
        <v>0</v>
      </c>
      <c r="D111" s="10">
        <f>+Alor!D111+'Alfredo P'!D111+'Fabio B.'!D111+Chiodo!D111+Thomas!D111+Naga!D111+Daniele!D111+Que!D111+Bruno!D111+Fabrizio!D111</f>
        <v>0</v>
      </c>
      <c r="E111" s="10">
        <f>+Alor!E111+'Alfredo P'!E111+'Fabio B.'!E111+Chiodo!E111+Thomas!E111+Naga!E111+Daniele!E111+Que!E111+Bruno!E111+Fabrizio!E111</f>
        <v>0</v>
      </c>
      <c r="F111" s="21">
        <f t="shared" si="15"/>
        <v>0</v>
      </c>
    </row>
    <row r="112" spans="1:8" ht="18">
      <c r="A112" s="12" t="s">
        <v>9</v>
      </c>
      <c r="B112" s="10">
        <f>+Alor!B112+'Alfredo P'!B112+'Fabio B.'!B112+Chiodo!B112+Thomas!B112+Naga!B112+Daniele!B112+Que!B112+Bruno!B112+Fabrizio!B112</f>
        <v>0</v>
      </c>
      <c r="C112" s="10">
        <f>+Alor!C112+'Alfredo P'!C112+'Fabio B.'!C112+Chiodo!C112+Thomas!C112+Naga!C112+Daniele!C112+Que!C112+Bruno!C112+Fabrizio!C112</f>
        <v>0</v>
      </c>
      <c r="D112" s="10">
        <f>+Alor!D112+'Alfredo P'!D112+'Fabio B.'!D112+Chiodo!D112+Thomas!D112+Naga!D112+Daniele!D112+Que!D112+Bruno!D112+Fabrizio!D112</f>
        <v>0</v>
      </c>
      <c r="E112" s="10">
        <f>+Alor!E112+'Alfredo P'!E112+'Fabio B.'!E112+Chiodo!E112+Thomas!E112+Naga!E112+Daniele!E112+Que!E112+Bruno!E112+Fabrizio!E112</f>
        <v>0</v>
      </c>
      <c r="F112" s="23">
        <f t="shared" si="15"/>
        <v>0</v>
      </c>
    </row>
    <row r="113" spans="1:6" ht="18.75">
      <c r="A113" s="7" t="s">
        <v>1</v>
      </c>
      <c r="B113" s="12"/>
      <c r="C113" s="12"/>
      <c r="D113" s="12"/>
      <c r="E113" s="12"/>
      <c r="F113" s="23">
        <f>SUM(F107:F112)</f>
        <v>0</v>
      </c>
    </row>
    <row r="114" spans="1:6" ht="15.75">
      <c r="A114" s="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J131"/>
  <sheetViews>
    <sheetView topLeftCell="A102" zoomScale="77" zoomScaleNormal="77" workbookViewId="0">
      <selection activeCell="F123" sqref="F123:H123"/>
    </sheetView>
  </sheetViews>
  <sheetFormatPr defaultRowHeight="15"/>
  <cols>
    <col min="1" max="1" width="64" customWidth="1"/>
    <col min="2" max="5" width="9" customWidth="1"/>
    <col min="6" max="7" width="3.85546875" customWidth="1"/>
    <col min="8" max="8" width="5.42578125" customWidth="1"/>
    <col min="9" max="9" width="10.42578125" bestFit="1" customWidth="1"/>
  </cols>
  <sheetData>
    <row r="6" spans="1:10" ht="15.75">
      <c r="A6" s="2"/>
    </row>
    <row r="7" spans="1:10" ht="16.5" thickBot="1">
      <c r="A7" s="2"/>
    </row>
    <row r="8" spans="1:10" ht="19.5" thickBot="1">
      <c r="A8" s="18" t="s">
        <v>19</v>
      </c>
      <c r="B8" s="8" t="s">
        <v>3</v>
      </c>
      <c r="C8" s="8" t="s">
        <v>4</v>
      </c>
      <c r="D8" s="8" t="s">
        <v>5</v>
      </c>
      <c r="E8" s="8" t="s">
        <v>6</v>
      </c>
      <c r="F8" s="65" t="s">
        <v>0</v>
      </c>
      <c r="G8" s="66"/>
      <c r="H8" s="67"/>
    </row>
    <row r="9" spans="1:10" ht="18.75" thickBot="1">
      <c r="A9" s="17" t="s">
        <v>8</v>
      </c>
      <c r="B9" s="13">
        <v>116</v>
      </c>
      <c r="C9" s="9">
        <v>160</v>
      </c>
      <c r="D9" s="9">
        <v>206</v>
      </c>
      <c r="E9" s="9">
        <v>204</v>
      </c>
      <c r="F9" s="62">
        <f t="shared" ref="F9:F14" si="0">SUM(B9:E9)</f>
        <v>686</v>
      </c>
      <c r="G9" s="63"/>
      <c r="H9" s="64"/>
      <c r="I9" s="29">
        <f>+Alor!F19+'Alfredo P'!F19+'Fabio B.'!F19+Chiodo!F19+Thomas!F19+Naga!F19+Daniele!F19+Que!F19</f>
        <v>724</v>
      </c>
    </row>
    <row r="10" spans="1:10" ht="18.75" thickBot="1">
      <c r="A10" s="15" t="s">
        <v>7</v>
      </c>
      <c r="B10" s="14">
        <v>92</v>
      </c>
      <c r="C10" s="10">
        <v>105</v>
      </c>
      <c r="D10" s="10">
        <v>60</v>
      </c>
      <c r="E10" s="10">
        <v>55</v>
      </c>
      <c r="F10" s="62">
        <f t="shared" si="0"/>
        <v>312</v>
      </c>
      <c r="G10" s="63"/>
      <c r="H10" s="64"/>
      <c r="I10" s="29">
        <f>+Alor!F20+'Alfredo P'!F20+'Fabio B.'!F20+Chiodo!F20+Thomas!F20+Naga!F20+Daniele!F20+Que!F20</f>
        <v>300</v>
      </c>
    </row>
    <row r="11" spans="1:10" ht="18.75" thickBot="1">
      <c r="A11" s="16" t="s">
        <v>10</v>
      </c>
      <c r="B11" s="11"/>
      <c r="C11" s="11"/>
      <c r="D11" s="11"/>
      <c r="E11" s="11"/>
      <c r="F11" s="62">
        <f t="shared" si="0"/>
        <v>0</v>
      </c>
      <c r="G11" s="63"/>
      <c r="H11" s="64"/>
      <c r="I11" s="29">
        <f>+Alor!F21+'Alfredo P'!F21+'Fabio B.'!F21+Chiodo!F21+Thomas!F21+Naga!F21+Daniele!F21+Que!F21</f>
        <v>80</v>
      </c>
    </row>
    <row r="12" spans="1:10" ht="18.75" thickBot="1">
      <c r="A12" s="16" t="s">
        <v>11</v>
      </c>
      <c r="B12" s="11">
        <v>8</v>
      </c>
      <c r="C12" s="11">
        <v>10</v>
      </c>
      <c r="D12" s="11">
        <v>10</v>
      </c>
      <c r="E12" s="11">
        <v>5</v>
      </c>
      <c r="F12" s="62">
        <f t="shared" si="0"/>
        <v>33</v>
      </c>
      <c r="G12" s="63"/>
      <c r="H12" s="64"/>
      <c r="I12" s="29">
        <f>+Alor!F22+'Alfredo P'!F22+'Fabio B.'!F22+Chiodo!F22+Thomas!F22+Naga!F22+Daniele!F22+Que!F22</f>
        <v>40</v>
      </c>
    </row>
    <row r="13" spans="1:10" ht="18.75" thickBot="1">
      <c r="A13" s="16" t="s">
        <v>12</v>
      </c>
      <c r="B13" s="11"/>
      <c r="C13" s="11">
        <v>5</v>
      </c>
      <c r="D13" s="11"/>
      <c r="E13" s="11"/>
      <c r="F13" s="62">
        <f t="shared" si="0"/>
        <v>5</v>
      </c>
      <c r="G13" s="63"/>
      <c r="H13" s="64"/>
      <c r="I13" s="29">
        <f>+Alor!F23+'Alfredo P'!F23+'Fabio B.'!F23+Chiodo!F23+Thomas!F23+Naga!F23+Daniele!F23+Que!F23</f>
        <v>148</v>
      </c>
    </row>
    <row r="14" spans="1:10" ht="18.75" thickBot="1">
      <c r="A14" s="12" t="s">
        <v>9</v>
      </c>
      <c r="B14" s="6"/>
      <c r="C14" s="6"/>
      <c r="D14" s="6"/>
      <c r="E14" s="5"/>
      <c r="F14" s="68">
        <f t="shared" si="0"/>
        <v>0</v>
      </c>
      <c r="G14" s="69"/>
      <c r="H14" s="70"/>
      <c r="I14" s="29">
        <f>+Alor!F24+'Alfredo P'!F24+'Fabio B.'!F24+Chiodo!F24+Thomas!F24+Naga!F24+Daniele!F24+Que!F24</f>
        <v>44</v>
      </c>
    </row>
    <row r="15" spans="1:10" ht="19.5" thickBot="1">
      <c r="A15" s="7" t="s">
        <v>1</v>
      </c>
      <c r="B15" s="1"/>
      <c r="C15" s="1"/>
      <c r="D15" s="1"/>
      <c r="E15" s="1"/>
      <c r="F15" s="68">
        <f>SUM(F9:F14)</f>
        <v>1036</v>
      </c>
      <c r="G15" s="69"/>
      <c r="H15" s="70"/>
      <c r="I15" s="29">
        <f>+Alor!F25+'Alfredo P'!F25+'Fabio B.'!F25+Chiodo!F25+Thomas!F25+Naga!F25+Daniele!F25+Que!F25</f>
        <v>1336</v>
      </c>
      <c r="J15" s="34"/>
    </row>
    <row r="16" spans="1:10" ht="18">
      <c r="A16" s="4"/>
      <c r="B16" s="4"/>
      <c r="C16" s="4"/>
      <c r="D16" s="4"/>
      <c r="E16" s="4"/>
    </row>
    <row r="17" spans="1:10" ht="15.75" thickBot="1"/>
    <row r="18" spans="1:10" ht="19.5" thickBot="1">
      <c r="A18" s="18" t="s">
        <v>20</v>
      </c>
      <c r="B18" s="8" t="s">
        <v>3</v>
      </c>
      <c r="C18" s="8" t="s">
        <v>4</v>
      </c>
      <c r="D18" s="8" t="s">
        <v>5</v>
      </c>
      <c r="E18" s="8" t="s">
        <v>6</v>
      </c>
      <c r="F18" s="65" t="s">
        <v>0</v>
      </c>
      <c r="G18" s="66"/>
      <c r="H18" s="67"/>
    </row>
    <row r="19" spans="1:10" ht="18.75" thickBot="1">
      <c r="A19" s="17" t="s">
        <v>8</v>
      </c>
      <c r="B19" s="13">
        <v>174</v>
      </c>
      <c r="C19" s="9">
        <v>166</v>
      </c>
      <c r="D19" s="9">
        <v>175</v>
      </c>
      <c r="E19" s="9">
        <v>78</v>
      </c>
      <c r="F19" s="62">
        <f t="shared" ref="F19:F24" si="1">SUM(B19:E19)</f>
        <v>593</v>
      </c>
      <c r="G19" s="63"/>
      <c r="H19" s="64"/>
      <c r="I19" s="29">
        <f>+Alor!F27+'Alfredo P'!F27+'Fabio B.'!F27+Chiodo!F27+Thomas!F27+Naga!F27+Daniele!F27+Que!F27</f>
        <v>766</v>
      </c>
    </row>
    <row r="20" spans="1:10" ht="18.75" thickBot="1">
      <c r="A20" s="15" t="s">
        <v>7</v>
      </c>
      <c r="B20" s="14">
        <v>70</v>
      </c>
      <c r="C20" s="10">
        <v>75</v>
      </c>
      <c r="D20" s="10">
        <v>97</v>
      </c>
      <c r="E20" s="10">
        <v>58</v>
      </c>
      <c r="F20" s="62">
        <f t="shared" si="1"/>
        <v>300</v>
      </c>
      <c r="G20" s="63"/>
      <c r="H20" s="64"/>
      <c r="I20" s="29">
        <f>+Alor!F28+'Alfredo P'!F28+'Fabio B.'!F28+Chiodo!F28+Thomas!F28+Naga!F28+Daniele!F28+Que!F28</f>
        <v>270</v>
      </c>
    </row>
    <row r="21" spans="1:10" ht="18.75" thickBot="1">
      <c r="A21" s="16" t="s">
        <v>10</v>
      </c>
      <c r="B21" s="11"/>
      <c r="C21" s="11">
        <v>16</v>
      </c>
      <c r="D21" s="11"/>
      <c r="E21" s="11">
        <v>128</v>
      </c>
      <c r="F21" s="62">
        <f t="shared" si="1"/>
        <v>144</v>
      </c>
      <c r="G21" s="63"/>
      <c r="H21" s="64"/>
      <c r="I21" s="29">
        <f>+Alor!F29+'Alfredo P'!F29+'Fabio B.'!F29+Chiodo!F29+Thomas!F29+Naga!F29+Daniele!F29+Que!F29</f>
        <v>136</v>
      </c>
    </row>
    <row r="22" spans="1:10" ht="18.75" thickBot="1">
      <c r="A22" s="16" t="s">
        <v>11</v>
      </c>
      <c r="B22" s="11">
        <v>20</v>
      </c>
      <c r="C22" s="11">
        <v>15</v>
      </c>
      <c r="D22" s="11"/>
      <c r="E22" s="11">
        <v>8</v>
      </c>
      <c r="F22" s="62">
        <f t="shared" si="1"/>
        <v>43</v>
      </c>
      <c r="G22" s="63"/>
      <c r="H22" s="64"/>
      <c r="I22" s="29">
        <f>+Alor!F30+'Alfredo P'!F30+'Fabio B.'!F30+Chiodo!F30+Thomas!F30+Naga!F30+Daniele!F30+Que!F30</f>
        <v>50</v>
      </c>
    </row>
    <row r="23" spans="1:10" ht="18.75" thickBot="1">
      <c r="A23" s="16" t="s">
        <v>12</v>
      </c>
      <c r="B23" s="11"/>
      <c r="C23" s="11"/>
      <c r="D23" s="11"/>
      <c r="E23" s="11"/>
      <c r="F23" s="62">
        <f t="shared" si="1"/>
        <v>0</v>
      </c>
      <c r="G23" s="63"/>
      <c r="H23" s="64"/>
      <c r="I23" s="29">
        <f>+Alor!F31+'Alfredo P'!F31+'Fabio B.'!F31+Chiodo!F31+Thomas!F31+Naga!F31+Daniele!F31+Que!F31</f>
        <v>50</v>
      </c>
    </row>
    <row r="24" spans="1:10" ht="18.75" thickBot="1">
      <c r="A24" s="12" t="s">
        <v>9</v>
      </c>
      <c r="B24" s="6"/>
      <c r="C24" s="6"/>
      <c r="D24" s="6"/>
      <c r="E24" s="5"/>
      <c r="F24" s="68">
        <f t="shared" si="1"/>
        <v>0</v>
      </c>
      <c r="G24" s="69"/>
      <c r="H24" s="70"/>
      <c r="I24" s="29">
        <f>+Alor!F32+'Alfredo P'!F32+'Fabio B.'!F32+Chiodo!F32+Thomas!F32+Naga!F32+Daniele!F32+Que!F32</f>
        <v>8</v>
      </c>
    </row>
    <row r="25" spans="1:10" ht="19.5" thickBot="1">
      <c r="A25" s="7" t="s">
        <v>1</v>
      </c>
      <c r="B25" s="1"/>
      <c r="C25" s="1"/>
      <c r="D25" s="1"/>
      <c r="E25" s="1"/>
      <c r="F25" s="68">
        <f>SUM(F19:F24)</f>
        <v>1080</v>
      </c>
      <c r="G25" s="69"/>
      <c r="H25" s="70"/>
      <c r="I25" s="29">
        <f>+Alor!F33+'Alfredo P'!F33+'Fabio B.'!F33+Chiodo!F33+Thomas!F33+Naga!F33+Daniele!F33+Que!F33</f>
        <v>1280</v>
      </c>
      <c r="J25" s="3"/>
    </row>
    <row r="26" spans="1:10" ht="18">
      <c r="A26" s="4"/>
      <c r="B26" s="4"/>
      <c r="C26" s="4"/>
      <c r="D26" s="4"/>
      <c r="E26" s="4"/>
    </row>
    <row r="27" spans="1:10" ht="15.75" thickBot="1"/>
    <row r="28" spans="1:10" ht="19.5" thickBot="1">
      <c r="A28" s="18" t="s">
        <v>15</v>
      </c>
      <c r="B28" s="8" t="s">
        <v>3</v>
      </c>
      <c r="C28" s="8" t="s">
        <v>4</v>
      </c>
      <c r="D28" s="8" t="s">
        <v>5</v>
      </c>
      <c r="E28" s="8" t="s">
        <v>6</v>
      </c>
      <c r="F28" s="65" t="s">
        <v>0</v>
      </c>
      <c r="G28" s="66"/>
      <c r="H28" s="67"/>
    </row>
    <row r="29" spans="1:10" ht="18.75" thickBot="1">
      <c r="A29" s="17" t="s">
        <v>8</v>
      </c>
      <c r="B29" s="13">
        <v>162</v>
      </c>
      <c r="C29" s="9">
        <v>176</v>
      </c>
      <c r="D29" s="9">
        <v>173</v>
      </c>
      <c r="E29" s="9">
        <v>223</v>
      </c>
      <c r="F29" s="62">
        <f t="shared" ref="F29:F34" si="2">SUM(B29:E29)</f>
        <v>734</v>
      </c>
      <c r="G29" s="63"/>
      <c r="H29" s="64"/>
      <c r="I29" s="29">
        <f>+Alor!F35+'Alfredo P'!F35+'Fabio B.'!F35+Chiodo!F35+Thomas!F35+Naga!F35+Daniele!F35+Que!F35</f>
        <v>706</v>
      </c>
    </row>
    <row r="30" spans="1:10" ht="18.75" thickBot="1">
      <c r="A30" s="15" t="s">
        <v>7</v>
      </c>
      <c r="B30" s="14">
        <v>100</v>
      </c>
      <c r="C30" s="10">
        <v>66</v>
      </c>
      <c r="D30" s="10">
        <v>50</v>
      </c>
      <c r="E30" s="10">
        <v>87</v>
      </c>
      <c r="F30" s="62">
        <f t="shared" si="2"/>
        <v>303</v>
      </c>
      <c r="G30" s="63"/>
      <c r="H30" s="64"/>
      <c r="I30" s="29">
        <f>+Alor!F36+'Alfredo P'!F36+'Fabio B.'!F36+Chiodo!F36+Thomas!F36+Naga!F36+Daniele!F36+Que!F36</f>
        <v>306</v>
      </c>
    </row>
    <row r="31" spans="1:10" ht="18.75" thickBot="1">
      <c r="A31" s="16" t="s">
        <v>10</v>
      </c>
      <c r="B31" s="11"/>
      <c r="C31" s="11"/>
      <c r="D31" s="11"/>
      <c r="E31" s="11"/>
      <c r="F31" s="62">
        <f t="shared" si="2"/>
        <v>0</v>
      </c>
      <c r="G31" s="63"/>
      <c r="H31" s="64"/>
      <c r="I31" s="29">
        <f>+Alor!F37+'Alfredo P'!F37+'Fabio B.'!F37+Chiodo!F37+Thomas!F37+Naga!F37+Daniele!F37+Que!F37</f>
        <v>168</v>
      </c>
    </row>
    <row r="32" spans="1:10" ht="18.75" thickBot="1">
      <c r="A32" s="16" t="s">
        <v>11</v>
      </c>
      <c r="B32" s="11">
        <v>10</v>
      </c>
      <c r="C32" s="11">
        <v>14</v>
      </c>
      <c r="D32" s="11">
        <v>25</v>
      </c>
      <c r="E32" s="11">
        <v>36</v>
      </c>
      <c r="F32" s="62">
        <f t="shared" si="2"/>
        <v>85</v>
      </c>
      <c r="G32" s="63"/>
      <c r="H32" s="64"/>
      <c r="I32" s="29">
        <f>+Alor!F38+'Alfredo P'!F38+'Fabio B.'!F38+Chiodo!F38+Thomas!F38+Naga!F38+Daniele!F38+Que!F38</f>
        <v>120</v>
      </c>
    </row>
    <row r="33" spans="1:10" ht="18.75" thickBot="1">
      <c r="A33" s="16" t="s">
        <v>12</v>
      </c>
      <c r="B33" s="11"/>
      <c r="C33" s="11"/>
      <c r="D33" s="11"/>
      <c r="E33" s="11"/>
      <c r="F33" s="62">
        <f t="shared" si="2"/>
        <v>0</v>
      </c>
      <c r="G33" s="63"/>
      <c r="H33" s="64"/>
      <c r="I33" s="29">
        <f>+Alor!F39+'Alfredo P'!F39+'Fabio B.'!F39+Chiodo!F39+Thomas!F39+Naga!F39+Daniele!F39+Que!F39</f>
        <v>52</v>
      </c>
    </row>
    <row r="34" spans="1:10" ht="18.75" thickBot="1">
      <c r="A34" s="12" t="s">
        <v>9</v>
      </c>
      <c r="B34" s="6"/>
      <c r="C34" s="6"/>
      <c r="D34" s="6"/>
      <c r="E34" s="5"/>
      <c r="F34" s="68">
        <f t="shared" si="2"/>
        <v>0</v>
      </c>
      <c r="G34" s="69"/>
      <c r="H34" s="70"/>
      <c r="I34" s="29">
        <f>+Alor!F40+'Alfredo P'!F40+'Fabio B.'!F40+Chiodo!F40+Thomas!F40+Naga!F40+Daniele!F40+Que!F40</f>
        <v>56</v>
      </c>
    </row>
    <row r="35" spans="1:10" ht="19.5" thickBot="1">
      <c r="A35" s="7" t="s">
        <v>1</v>
      </c>
      <c r="B35" s="1"/>
      <c r="C35" s="1"/>
      <c r="D35" s="1"/>
      <c r="E35" s="1"/>
      <c r="F35" s="68">
        <f>SUM(F29:F34)</f>
        <v>1122</v>
      </c>
      <c r="G35" s="69"/>
      <c r="H35" s="70"/>
      <c r="I35" s="29">
        <f>+Alor!F41+'Alfredo P'!F41+'Fabio B.'!F41+Chiodo!F41+Thomas!F41+Naga!F41+Daniele!F41+Que!F41</f>
        <v>1408</v>
      </c>
      <c r="J35" s="3"/>
    </row>
    <row r="36" spans="1:10" ht="18">
      <c r="A36" s="4"/>
      <c r="B36" s="4"/>
      <c r="C36" s="4"/>
      <c r="D36" s="4"/>
      <c r="E36" s="4"/>
    </row>
    <row r="38" spans="1:10" ht="15.75" thickBot="1"/>
    <row r="39" spans="1:10" ht="19.5" thickBot="1">
      <c r="A39" s="18" t="s">
        <v>22</v>
      </c>
      <c r="B39" s="8" t="s">
        <v>3</v>
      </c>
      <c r="C39" s="8" t="s">
        <v>4</v>
      </c>
      <c r="D39" s="8" t="s">
        <v>5</v>
      </c>
      <c r="E39" s="8" t="s">
        <v>6</v>
      </c>
      <c r="F39" s="65" t="s">
        <v>0</v>
      </c>
      <c r="G39" s="66"/>
      <c r="H39" s="67"/>
    </row>
    <row r="40" spans="1:10" ht="18.75" thickBot="1">
      <c r="A40" s="17" t="s">
        <v>8</v>
      </c>
      <c r="B40" s="13">
        <v>277</v>
      </c>
      <c r="C40" s="9">
        <v>185</v>
      </c>
      <c r="D40" s="9">
        <v>170</v>
      </c>
      <c r="E40" s="9">
        <v>140</v>
      </c>
      <c r="F40" s="62">
        <f t="shared" ref="F40:F45" si="3">SUM(B40:E40)</f>
        <v>772</v>
      </c>
      <c r="G40" s="63"/>
      <c r="H40" s="64"/>
      <c r="I40" s="29">
        <f>+Alor!F43+'Alfredo P'!F43+'Fabio B.'!F43+Chiodo!F43+Thomas!F43+Naga!F43+Daniele!F43+Que!F43</f>
        <v>667</v>
      </c>
    </row>
    <row r="41" spans="1:10" ht="18.75" thickBot="1">
      <c r="A41" s="15" t="s">
        <v>7</v>
      </c>
      <c r="B41" s="14">
        <v>76</v>
      </c>
      <c r="C41" s="10">
        <v>90</v>
      </c>
      <c r="D41" s="10">
        <v>100</v>
      </c>
      <c r="E41" s="10">
        <v>84</v>
      </c>
      <c r="F41" s="62">
        <f t="shared" si="3"/>
        <v>350</v>
      </c>
      <c r="G41" s="63"/>
      <c r="H41" s="64"/>
      <c r="I41" s="29">
        <f>+Alor!F44+'Alfredo P'!F44+'Fabio B.'!F44+Chiodo!F44+Thomas!F44+Naga!F44+Daniele!F44+Que!F44</f>
        <v>249</v>
      </c>
    </row>
    <row r="42" spans="1:10" ht="18.75" thickBot="1">
      <c r="A42" s="16" t="s">
        <v>10</v>
      </c>
      <c r="B42" s="11"/>
      <c r="C42" s="11"/>
      <c r="D42" s="11"/>
      <c r="E42" s="11">
        <v>8</v>
      </c>
      <c r="F42" s="62">
        <f t="shared" si="3"/>
        <v>8</v>
      </c>
      <c r="G42" s="63"/>
      <c r="H42" s="64"/>
      <c r="I42" s="29">
        <f>+Alor!F45+'Alfredo P'!F45+'Fabio B.'!F45+Chiodo!F45+Thomas!F45+Naga!F45+Daniele!F45+Que!F45</f>
        <v>184</v>
      </c>
    </row>
    <row r="43" spans="1:10" ht="18.75" thickBot="1">
      <c r="A43" s="16" t="s">
        <v>11</v>
      </c>
      <c r="B43" s="11">
        <v>27</v>
      </c>
      <c r="C43" s="11">
        <v>5</v>
      </c>
      <c r="D43" s="11">
        <v>10</v>
      </c>
      <c r="E43" s="11">
        <v>10</v>
      </c>
      <c r="F43" s="62">
        <f t="shared" si="3"/>
        <v>52</v>
      </c>
      <c r="G43" s="63"/>
      <c r="H43" s="64"/>
      <c r="I43" s="29">
        <f>+Alor!F46+'Alfredo P'!F46+'Fabio B.'!F46+Chiodo!F46+Thomas!F46+Naga!F46+Daniele!F46+Que!F46</f>
        <v>79</v>
      </c>
    </row>
    <row r="44" spans="1:10" ht="18.75" thickBot="1">
      <c r="A44" s="16" t="s">
        <v>12</v>
      </c>
      <c r="B44" s="11">
        <v>48</v>
      </c>
      <c r="C44" s="11">
        <v>24</v>
      </c>
      <c r="D44" s="11">
        <v>40</v>
      </c>
      <c r="E44" s="11">
        <v>40</v>
      </c>
      <c r="F44" s="62">
        <f t="shared" si="3"/>
        <v>152</v>
      </c>
      <c r="G44" s="63"/>
      <c r="H44" s="64"/>
      <c r="I44" s="29">
        <f>+Alor!F47+'Alfredo P'!F47+'Fabio B.'!F47+Chiodo!F47+Thomas!F47+Naga!F47+Daniele!F47+Que!F47</f>
        <v>45</v>
      </c>
    </row>
    <row r="45" spans="1:10" ht="18.75" thickBot="1">
      <c r="A45" s="12" t="s">
        <v>9</v>
      </c>
      <c r="B45" s="6"/>
      <c r="C45" s="6"/>
      <c r="D45" s="6"/>
      <c r="E45" s="5"/>
      <c r="F45" s="68">
        <f t="shared" si="3"/>
        <v>0</v>
      </c>
      <c r="G45" s="69"/>
      <c r="H45" s="70"/>
      <c r="I45" s="29">
        <f>+Alor!F48+'Alfredo P'!F48+'Fabio B.'!F48+Chiodo!F48+Thomas!F48+Naga!F48+Daniele!F48+Que!F48</f>
        <v>56</v>
      </c>
    </row>
    <row r="46" spans="1:10" ht="19.5" thickBot="1">
      <c r="A46" s="7" t="s">
        <v>1</v>
      </c>
      <c r="B46" s="1"/>
      <c r="C46" s="1"/>
      <c r="D46" s="1"/>
      <c r="E46" s="1"/>
      <c r="F46" s="68">
        <f>SUM(F40:F45)</f>
        <v>1334</v>
      </c>
      <c r="G46" s="69"/>
      <c r="H46" s="70"/>
      <c r="I46" s="29">
        <f>+Alor!F49+'Alfredo P'!F49+'Fabio B.'!F49+Chiodo!F49+Thomas!F49+Naga!F49+Daniele!F49+Que!F49</f>
        <v>1280</v>
      </c>
      <c r="J46" s="3"/>
    </row>
    <row r="47" spans="1:10" ht="18">
      <c r="A47" s="4"/>
      <c r="B47" s="4"/>
      <c r="C47" s="4"/>
      <c r="D47" s="4"/>
      <c r="E47" s="4"/>
    </row>
    <row r="49" spans="1:10" ht="15.75" thickBot="1"/>
    <row r="50" spans="1:10" ht="19.5" thickBot="1">
      <c r="A50" s="18" t="s">
        <v>16</v>
      </c>
      <c r="B50" s="8" t="s">
        <v>3</v>
      </c>
      <c r="C50" s="8" t="s">
        <v>4</v>
      </c>
      <c r="D50" s="8" t="s">
        <v>5</v>
      </c>
      <c r="E50" s="8" t="s">
        <v>6</v>
      </c>
      <c r="F50" s="65" t="s">
        <v>0</v>
      </c>
      <c r="G50" s="66"/>
      <c r="H50" s="67"/>
    </row>
    <row r="51" spans="1:10" ht="18.75" thickBot="1">
      <c r="A51" s="17" t="s">
        <v>8</v>
      </c>
      <c r="B51" s="13">
        <v>152</v>
      </c>
      <c r="C51" s="9">
        <v>130</v>
      </c>
      <c r="D51" s="9">
        <v>160</v>
      </c>
      <c r="E51" s="9">
        <v>195</v>
      </c>
      <c r="F51" s="62">
        <f t="shared" ref="F51:F56" si="4">SUM(B51:E51)</f>
        <v>637</v>
      </c>
      <c r="G51" s="63"/>
      <c r="H51" s="64"/>
      <c r="I51" s="29">
        <f>+Alor!F51+'Alfredo P'!F51+'Fabio B.'!F51+Chiodo!F51+Thomas!F51+Naga!F51+Daniele!F51+Que!F51</f>
        <v>659</v>
      </c>
    </row>
    <row r="52" spans="1:10" ht="18.75" thickBot="1">
      <c r="A52" s="15" t="s">
        <v>7</v>
      </c>
      <c r="B52" s="14">
        <v>70</v>
      </c>
      <c r="C52" s="10">
        <v>70</v>
      </c>
      <c r="D52" s="10">
        <v>33</v>
      </c>
      <c r="E52" s="10">
        <v>58</v>
      </c>
      <c r="F52" s="62">
        <f t="shared" si="4"/>
        <v>231</v>
      </c>
      <c r="G52" s="63"/>
      <c r="H52" s="64"/>
      <c r="I52" s="29">
        <f>+Alor!F52+'Alfredo P'!F52+'Fabio B.'!F52+Chiodo!F52+Thomas!F52+Naga!F52+Daniele!F52+Que!F52</f>
        <v>274</v>
      </c>
    </row>
    <row r="53" spans="1:10" ht="18.75" thickBot="1">
      <c r="A53" s="16" t="s">
        <v>10</v>
      </c>
      <c r="B53" s="11">
        <v>40</v>
      </c>
      <c r="C53" s="11">
        <v>40</v>
      </c>
      <c r="D53" s="11">
        <v>37</v>
      </c>
      <c r="E53" s="11"/>
      <c r="F53" s="62">
        <f t="shared" si="4"/>
        <v>117</v>
      </c>
      <c r="G53" s="63"/>
      <c r="H53" s="64"/>
      <c r="I53" s="29">
        <f>+Alor!F53+'Alfredo P'!F53+'Fabio B.'!F53+Chiodo!F53+Thomas!F53+Naga!F53+Daniele!F53+Que!F53</f>
        <v>120</v>
      </c>
    </row>
    <row r="54" spans="1:10" ht="18.75" thickBot="1">
      <c r="A54" s="16" t="s">
        <v>11</v>
      </c>
      <c r="B54" s="11">
        <v>10</v>
      </c>
      <c r="C54" s="11">
        <v>20</v>
      </c>
      <c r="D54" s="11">
        <v>10</v>
      </c>
      <c r="E54" s="11">
        <v>15</v>
      </c>
      <c r="F54" s="62">
        <f t="shared" si="4"/>
        <v>55</v>
      </c>
      <c r="G54" s="63"/>
      <c r="H54" s="64"/>
      <c r="I54" s="29">
        <f>+Alor!F54+'Alfredo P'!F54+'Fabio B.'!F54+Chiodo!F54+Thomas!F54+Naga!F54+Daniele!F54+Que!F54</f>
        <v>119</v>
      </c>
    </row>
    <row r="55" spans="1:10" ht="18.75" thickBot="1">
      <c r="A55" s="16" t="s">
        <v>12</v>
      </c>
      <c r="B55" s="11">
        <v>40</v>
      </c>
      <c r="C55" s="11">
        <v>60</v>
      </c>
      <c r="D55" s="11">
        <v>64</v>
      </c>
      <c r="E55" s="11">
        <v>64</v>
      </c>
      <c r="F55" s="62">
        <f t="shared" si="4"/>
        <v>228</v>
      </c>
      <c r="G55" s="63"/>
      <c r="H55" s="64"/>
      <c r="I55" s="29">
        <f>+Alor!F55+'Alfredo P'!F55+'Fabio B.'!F55+Chiodo!F55+Thomas!F55+Naga!F55+Daniele!F55+Que!F55</f>
        <v>114</v>
      </c>
    </row>
    <row r="56" spans="1:10" ht="18.75" thickBot="1">
      <c r="A56" s="12" t="s">
        <v>9</v>
      </c>
      <c r="B56" s="6"/>
      <c r="C56" s="6"/>
      <c r="D56" s="6"/>
      <c r="E56" s="5"/>
      <c r="F56" s="68">
        <f t="shared" si="4"/>
        <v>0</v>
      </c>
      <c r="G56" s="69"/>
      <c r="H56" s="70"/>
      <c r="I56" s="29">
        <f>+Alor!F56+'Alfredo P'!F56+'Fabio B.'!F56+Chiodo!F56+Thomas!F56+Naga!F56+Daniele!F56+Que!F56</f>
        <v>58</v>
      </c>
    </row>
    <row r="57" spans="1:10" ht="19.5" thickBot="1">
      <c r="A57" s="7" t="s">
        <v>1</v>
      </c>
      <c r="B57" s="1"/>
      <c r="C57" s="1"/>
      <c r="D57" s="1"/>
      <c r="E57" s="1"/>
      <c r="F57" s="68">
        <f>SUM(F51:F56)</f>
        <v>1268</v>
      </c>
      <c r="G57" s="69"/>
      <c r="H57" s="70"/>
      <c r="I57" s="29">
        <f>+Alor!F57+'Alfredo P'!F57+'Fabio B.'!F57+Chiodo!F57+Thomas!F57+Naga!F57+Daniele!F57+Que!F57</f>
        <v>1344</v>
      </c>
      <c r="J57" s="3"/>
    </row>
    <row r="58" spans="1:10" ht="18">
      <c r="A58" s="4"/>
      <c r="B58" s="4"/>
      <c r="C58" s="4"/>
      <c r="D58" s="4"/>
      <c r="E58" s="4"/>
    </row>
    <row r="59" spans="1:10" ht="15.75" thickBot="1"/>
    <row r="60" spans="1:10" ht="19.5" thickBot="1">
      <c r="A60" s="18" t="s">
        <v>18</v>
      </c>
      <c r="B60" s="8" t="s">
        <v>3</v>
      </c>
      <c r="C60" s="8" t="s">
        <v>4</v>
      </c>
      <c r="D60" s="8" t="s">
        <v>5</v>
      </c>
      <c r="E60" s="8" t="s">
        <v>6</v>
      </c>
      <c r="F60" s="65" t="s">
        <v>0</v>
      </c>
      <c r="G60" s="66"/>
      <c r="H60" s="67"/>
    </row>
    <row r="61" spans="1:10" ht="18.75" thickBot="1">
      <c r="A61" s="17" t="s">
        <v>8</v>
      </c>
      <c r="B61" s="13">
        <v>62</v>
      </c>
      <c r="C61" s="9">
        <v>150</v>
      </c>
      <c r="D61" s="9">
        <v>158</v>
      </c>
      <c r="E61" s="9">
        <v>175</v>
      </c>
      <c r="F61" s="62">
        <f t="shared" ref="F61:F66" si="5">SUM(B61:E61)</f>
        <v>545</v>
      </c>
      <c r="G61" s="63"/>
      <c r="H61" s="64"/>
      <c r="I61" s="29">
        <f>+Alor!F59+'Alfredo P'!F59+'Fabio B.'!F59+Chiodo!F59+Thomas!F59+Naga!F59+Daniele!F59+Que!F59</f>
        <v>674</v>
      </c>
    </row>
    <row r="62" spans="1:10" ht="18.75" thickBot="1">
      <c r="A62" s="15" t="s">
        <v>7</v>
      </c>
      <c r="B62" s="14">
        <v>64</v>
      </c>
      <c r="C62" s="10">
        <v>75</v>
      </c>
      <c r="D62" s="10">
        <v>32</v>
      </c>
      <c r="E62" s="10">
        <v>66</v>
      </c>
      <c r="F62" s="62">
        <f t="shared" si="5"/>
        <v>237</v>
      </c>
      <c r="G62" s="63"/>
      <c r="H62" s="64"/>
      <c r="I62" s="29">
        <f>+Alor!F60+'Alfredo P'!F60+'Fabio B.'!F60+Chiodo!F60+Thomas!F60+Naga!F60+Daniele!F60+Que!F60</f>
        <v>172</v>
      </c>
    </row>
    <row r="63" spans="1:10" ht="18.75" thickBot="1">
      <c r="A63" s="16" t="s">
        <v>10</v>
      </c>
      <c r="B63" s="11">
        <v>112</v>
      </c>
      <c r="C63" s="11"/>
      <c r="D63" s="11"/>
      <c r="E63" s="11"/>
      <c r="F63" s="62">
        <f t="shared" si="5"/>
        <v>112</v>
      </c>
      <c r="G63" s="63"/>
      <c r="H63" s="64"/>
      <c r="I63" s="29">
        <f>+Alor!F61+'Alfredo P'!F61+'Fabio B.'!F61+Chiodo!F61+Thomas!F61+Naga!F61+Daniele!F61+Que!F61</f>
        <v>144</v>
      </c>
    </row>
    <row r="64" spans="1:10" ht="18.75" thickBot="1">
      <c r="A64" s="16" t="s">
        <v>11</v>
      </c>
      <c r="B64" s="11">
        <v>10</v>
      </c>
      <c r="C64" s="11">
        <v>15</v>
      </c>
      <c r="D64" s="11">
        <v>18</v>
      </c>
      <c r="E64" s="11">
        <v>16</v>
      </c>
      <c r="F64" s="62">
        <f t="shared" si="5"/>
        <v>59</v>
      </c>
      <c r="G64" s="63"/>
      <c r="H64" s="64"/>
      <c r="I64" s="29">
        <f>+Alor!F62+'Alfredo P'!F62+'Fabio B.'!F62+Chiodo!F62+Thomas!F62+Naga!F62+Daniele!F62+Que!F62</f>
        <v>180</v>
      </c>
    </row>
    <row r="65" spans="1:10" ht="18.75" thickBot="1">
      <c r="A65" s="16" t="s">
        <v>12</v>
      </c>
      <c r="B65" s="11">
        <v>40</v>
      </c>
      <c r="C65" s="11">
        <v>80</v>
      </c>
      <c r="D65" s="11">
        <v>80</v>
      </c>
      <c r="E65" s="11">
        <v>72</v>
      </c>
      <c r="F65" s="62">
        <f t="shared" si="5"/>
        <v>272</v>
      </c>
      <c r="G65" s="63"/>
      <c r="H65" s="64"/>
      <c r="I65" s="29">
        <f>+Alor!F63+'Alfredo P'!F63+'Fabio B.'!F63+Chiodo!F63+Thomas!F63+Naga!F63+Daniele!F63+Que!F63</f>
        <v>182</v>
      </c>
    </row>
    <row r="66" spans="1:10" ht="18.75" thickBot="1">
      <c r="A66" s="12" t="s">
        <v>9</v>
      </c>
      <c r="B66" s="6"/>
      <c r="C66" s="6"/>
      <c r="D66" s="6"/>
      <c r="E66" s="5"/>
      <c r="F66" s="68">
        <f t="shared" si="5"/>
        <v>0</v>
      </c>
      <c r="G66" s="69"/>
      <c r="H66" s="70"/>
      <c r="I66" s="29">
        <f>+Alor!F64+'Alfredo P'!F64+'Fabio B.'!F64+Chiodo!F64+Thomas!F64+Naga!F64+Daniele!F64+Que!F64</f>
        <v>56</v>
      </c>
    </row>
    <row r="67" spans="1:10" ht="19.5" thickBot="1">
      <c r="A67" s="7" t="s">
        <v>1</v>
      </c>
      <c r="B67" s="1"/>
      <c r="C67" s="1"/>
      <c r="D67" s="1"/>
      <c r="E67" s="1"/>
      <c r="F67" s="68">
        <f>SUM(F61:F66)</f>
        <v>1225</v>
      </c>
      <c r="G67" s="69"/>
      <c r="H67" s="70"/>
      <c r="I67" s="29">
        <f>+Alor!F65+'Alfredo P'!F65+'Fabio B.'!F65+Chiodo!F65+Thomas!F65+Naga!F65+Daniele!F65+Que!F65</f>
        <v>1408</v>
      </c>
      <c r="J67" s="3"/>
    </row>
    <row r="68" spans="1:10" ht="18">
      <c r="A68" s="4"/>
      <c r="B68" s="4"/>
      <c r="C68" s="4"/>
      <c r="D68" s="4"/>
      <c r="E68" s="4"/>
    </row>
    <row r="70" spans="1:10" ht="15.75" thickBot="1"/>
    <row r="71" spans="1:10" ht="19.5" thickBot="1">
      <c r="A71" s="18" t="s">
        <v>17</v>
      </c>
      <c r="B71" s="8" t="s">
        <v>3</v>
      </c>
      <c r="C71" s="8" t="s">
        <v>4</v>
      </c>
      <c r="D71" s="8" t="s">
        <v>5</v>
      </c>
      <c r="E71" s="8" t="s">
        <v>6</v>
      </c>
      <c r="F71" s="65" t="s">
        <v>0</v>
      </c>
      <c r="G71" s="66"/>
      <c r="H71" s="67"/>
    </row>
    <row r="72" spans="1:10" ht="18.75" thickBot="1">
      <c r="A72" s="17" t="s">
        <v>8</v>
      </c>
      <c r="B72" s="13">
        <v>232</v>
      </c>
      <c r="C72" s="9">
        <v>160</v>
      </c>
      <c r="D72" s="9">
        <v>134</v>
      </c>
      <c r="E72" s="9">
        <v>108</v>
      </c>
      <c r="F72" s="62">
        <f t="shared" ref="F72:F77" si="6">SUM(B72:E72)</f>
        <v>634</v>
      </c>
      <c r="G72" s="63"/>
      <c r="H72" s="64"/>
      <c r="I72" s="29">
        <f>+Alor!F67+'Alfredo P'!F67+'Fabio B.'!F67+Chiodo!F67+Thomas!F67+Naga!F67+Daniele!F67+Que!F67</f>
        <v>0</v>
      </c>
    </row>
    <row r="73" spans="1:10" ht="18.75" thickBot="1">
      <c r="A73" s="15" t="s">
        <v>7</v>
      </c>
      <c r="B73" s="14">
        <v>148</v>
      </c>
      <c r="C73" s="10">
        <v>60</v>
      </c>
      <c r="D73" s="10">
        <v>75</v>
      </c>
      <c r="E73" s="10">
        <v>75</v>
      </c>
      <c r="F73" s="62">
        <f t="shared" si="6"/>
        <v>358</v>
      </c>
      <c r="G73" s="63"/>
      <c r="H73" s="64"/>
      <c r="I73" s="29">
        <f>+Alor!F68+'Alfredo P'!F68+'Fabio B.'!F68+Chiodo!F68+Thomas!F68+Naga!F68+Daniele!F68+Que!F68</f>
        <v>0</v>
      </c>
    </row>
    <row r="74" spans="1:10" ht="18.75" thickBot="1">
      <c r="A74" s="16" t="s">
        <v>10</v>
      </c>
      <c r="B74" s="11"/>
      <c r="C74" s="11"/>
      <c r="D74" s="11"/>
      <c r="E74" s="11">
        <v>32</v>
      </c>
      <c r="F74" s="62">
        <f t="shared" si="6"/>
        <v>32</v>
      </c>
      <c r="G74" s="63"/>
      <c r="H74" s="64"/>
      <c r="I74" s="29">
        <f>+Alor!F69+'Alfredo P'!F69+'Fabio B.'!F69+Chiodo!F69+Thomas!F69+Naga!F69+Daniele!F69+Que!F69</f>
        <v>0</v>
      </c>
    </row>
    <row r="75" spans="1:10" ht="18.75" thickBot="1">
      <c r="A75" s="16" t="s">
        <v>11</v>
      </c>
      <c r="B75" s="11">
        <v>20</v>
      </c>
      <c r="C75" s="11">
        <v>20</v>
      </c>
      <c r="D75" s="11">
        <v>25</v>
      </c>
      <c r="E75" s="11">
        <v>25</v>
      </c>
      <c r="F75" s="62">
        <f t="shared" si="6"/>
        <v>90</v>
      </c>
      <c r="G75" s="63"/>
      <c r="H75" s="64"/>
      <c r="I75" s="29">
        <f>+Alor!F70+'Alfredo P'!F70+'Fabio B.'!F70+Chiodo!F70+Thomas!F70+Naga!F70+Daniele!F70+Que!F70</f>
        <v>0</v>
      </c>
    </row>
    <row r="76" spans="1:10" ht="18.75" thickBot="1">
      <c r="A76" s="16" t="s">
        <v>12</v>
      </c>
      <c r="B76" s="11">
        <v>104</v>
      </c>
      <c r="C76" s="11">
        <v>64</v>
      </c>
      <c r="D76" s="11">
        <v>70</v>
      </c>
      <c r="E76" s="11">
        <v>56</v>
      </c>
      <c r="F76" s="62">
        <f t="shared" si="6"/>
        <v>294</v>
      </c>
      <c r="G76" s="63"/>
      <c r="H76" s="64"/>
      <c r="I76" s="29">
        <f>+Alor!F71+'Alfredo P'!F71+'Fabio B.'!F71+Chiodo!F71+Thomas!F71+Naga!F71+Daniele!F71+Que!F71</f>
        <v>0</v>
      </c>
    </row>
    <row r="77" spans="1:10" ht="18.75" thickBot="1">
      <c r="A77" s="12" t="s">
        <v>9</v>
      </c>
      <c r="B77" s="6"/>
      <c r="C77" s="6"/>
      <c r="D77" s="6"/>
      <c r="E77" s="5"/>
      <c r="F77" s="68">
        <f t="shared" si="6"/>
        <v>0</v>
      </c>
      <c r="G77" s="69"/>
      <c r="H77" s="70"/>
      <c r="I77" s="29">
        <f>+Alor!F72+'Alfredo P'!F72+'Fabio B.'!F72+Chiodo!F72+Thomas!F72+Naga!F72+Daniele!F72+Que!F72</f>
        <v>0</v>
      </c>
    </row>
    <row r="78" spans="1:10" ht="19.5" thickBot="1">
      <c r="A78" s="7" t="s">
        <v>1</v>
      </c>
      <c r="B78" s="1"/>
      <c r="C78" s="1"/>
      <c r="D78" s="1"/>
      <c r="E78" s="1"/>
      <c r="F78" s="68">
        <f>SUM(F72:F77)</f>
        <v>1408</v>
      </c>
      <c r="G78" s="69"/>
      <c r="H78" s="70"/>
      <c r="I78" s="29">
        <f>+Alor!F73+'Alfredo P'!F73+'Fabio B.'!F73+Chiodo!F73+Thomas!F73+Naga!F73+Daniele!F73+Que!F73</f>
        <v>0</v>
      </c>
      <c r="J78" s="3"/>
    </row>
    <row r="79" spans="1:10" ht="18">
      <c r="A79" s="4"/>
      <c r="B79" s="4"/>
      <c r="C79" s="4"/>
      <c r="D79" s="4"/>
      <c r="E79" s="4"/>
    </row>
    <row r="81" spans="1:10" ht="15.75" thickBot="1"/>
    <row r="82" spans="1:10" ht="19.5" thickBot="1">
      <c r="A82" s="18" t="s">
        <v>23</v>
      </c>
      <c r="B82" s="8" t="s">
        <v>3</v>
      </c>
      <c r="C82" s="8" t="s">
        <v>4</v>
      </c>
      <c r="D82" s="8" t="s">
        <v>5</v>
      </c>
      <c r="E82" s="8" t="s">
        <v>6</v>
      </c>
      <c r="F82" s="65" t="s">
        <v>0</v>
      </c>
      <c r="G82" s="66"/>
      <c r="H82" s="67"/>
    </row>
    <row r="83" spans="1:10" ht="18.75" thickBot="1">
      <c r="A83" s="17" t="s">
        <v>8</v>
      </c>
      <c r="B83" s="35">
        <v>100</v>
      </c>
      <c r="C83" s="36"/>
      <c r="D83" s="36"/>
      <c r="E83" s="36">
        <v>48</v>
      </c>
      <c r="F83" s="71">
        <f t="shared" ref="F83:F88" si="7">SUM(B83:E83)</f>
        <v>148</v>
      </c>
      <c r="G83" s="72"/>
      <c r="H83" s="73"/>
      <c r="I83" s="29">
        <f>+Alor!F75+'Alfredo P'!F75+'Fabio B.'!F75+Chiodo!F75+Thomas!F75+Naga!F75+Daniele!F75+Que!F75</f>
        <v>0</v>
      </c>
    </row>
    <row r="84" spans="1:10" ht="18.75" thickBot="1">
      <c r="A84" s="15" t="s">
        <v>7</v>
      </c>
      <c r="B84" s="37">
        <v>60</v>
      </c>
      <c r="C84" s="38"/>
      <c r="D84" s="38"/>
      <c r="E84" s="38">
        <v>48</v>
      </c>
      <c r="F84" s="71">
        <f t="shared" si="7"/>
        <v>108</v>
      </c>
      <c r="G84" s="72"/>
      <c r="H84" s="73"/>
      <c r="I84" s="29">
        <f>+Alor!F76+'Alfredo P'!F76+'Fabio B.'!F76+Chiodo!F76+Thomas!F76+Naga!F76+Daniele!F76+Que!F76</f>
        <v>0</v>
      </c>
    </row>
    <row r="85" spans="1:10" ht="18.75" thickBot="1">
      <c r="A85" s="16" t="s">
        <v>10</v>
      </c>
      <c r="B85" s="39">
        <v>32</v>
      </c>
      <c r="C85" s="39"/>
      <c r="D85" s="39"/>
      <c r="E85" s="39"/>
      <c r="F85" s="71">
        <f t="shared" si="7"/>
        <v>32</v>
      </c>
      <c r="G85" s="72"/>
      <c r="H85" s="73"/>
      <c r="I85" s="29">
        <f>+Alor!F77+'Alfredo P'!F77+'Fabio B.'!F77+Chiodo!F77+Thomas!F77+Naga!F77+Daniele!F77+Que!F77</f>
        <v>0</v>
      </c>
    </row>
    <row r="86" spans="1:10" ht="18.75" thickBot="1">
      <c r="A86" s="16" t="s">
        <v>11</v>
      </c>
      <c r="B86" s="39">
        <v>12</v>
      </c>
      <c r="C86" s="39"/>
      <c r="D86" s="39"/>
      <c r="E86" s="39"/>
      <c r="F86" s="71">
        <f t="shared" si="7"/>
        <v>12</v>
      </c>
      <c r="G86" s="72"/>
      <c r="H86" s="73"/>
      <c r="I86" s="29">
        <f>+Alor!F78+'Alfredo P'!F78+'Fabio B.'!F78+Chiodo!F78+Thomas!F78+Naga!F78+Daniele!F78+Que!F78</f>
        <v>0</v>
      </c>
    </row>
    <row r="87" spans="1:10" ht="18.75" thickBot="1">
      <c r="A87" s="16" t="s">
        <v>12</v>
      </c>
      <c r="B87" s="39">
        <v>64</v>
      </c>
      <c r="C87" s="39"/>
      <c r="D87" s="39"/>
      <c r="E87" s="39">
        <v>48</v>
      </c>
      <c r="F87" s="71">
        <f t="shared" si="7"/>
        <v>112</v>
      </c>
      <c r="G87" s="72"/>
      <c r="H87" s="73"/>
      <c r="I87" s="29">
        <f>+Alor!F79+'Alfredo P'!F79+'Fabio B.'!F79+Chiodo!F79+Thomas!F79+Naga!F79+Daniele!F79+Que!F79</f>
        <v>0</v>
      </c>
    </row>
    <row r="88" spans="1:10" ht="18.75" thickBot="1">
      <c r="A88" s="12" t="s">
        <v>9</v>
      </c>
      <c r="B88" s="40"/>
      <c r="C88" s="40"/>
      <c r="D88" s="40"/>
      <c r="E88" s="41"/>
      <c r="F88" s="74">
        <f t="shared" si="7"/>
        <v>0</v>
      </c>
      <c r="G88" s="75"/>
      <c r="H88" s="76"/>
      <c r="I88" s="29">
        <f>+Alor!F80+'Alfredo P'!F80+'Fabio B.'!F80+Chiodo!F80+Thomas!F80+Naga!F80+Daniele!F80+Que!F80</f>
        <v>0</v>
      </c>
    </row>
    <row r="89" spans="1:10" ht="19.5" thickBot="1">
      <c r="A89" s="7" t="s">
        <v>1</v>
      </c>
      <c r="B89" s="1"/>
      <c r="C89" s="1"/>
      <c r="D89" s="1"/>
      <c r="E89" s="1"/>
      <c r="F89" s="68">
        <f>SUM(F83:F88)</f>
        <v>412</v>
      </c>
      <c r="G89" s="69"/>
      <c r="H89" s="70"/>
      <c r="I89" s="29">
        <f>+Alor!F81+'Alfredo P'!F81+'Fabio B.'!F81+Chiodo!F81+Thomas!F81+Naga!F81+Daniele!F81+Que!F81</f>
        <v>0</v>
      </c>
      <c r="J89" s="3"/>
    </row>
    <row r="90" spans="1:10" ht="18">
      <c r="A90" s="4"/>
      <c r="B90" s="4"/>
      <c r="C90" s="4"/>
      <c r="D90" s="4"/>
      <c r="E90" s="4"/>
    </row>
    <row r="91" spans="1:10" ht="15.75" thickBot="1"/>
    <row r="92" spans="1:10" ht="19.5" thickBot="1">
      <c r="A92" s="18" t="s">
        <v>24</v>
      </c>
      <c r="B92" s="8" t="s">
        <v>3</v>
      </c>
      <c r="C92" s="8" t="s">
        <v>4</v>
      </c>
      <c r="D92" s="8" t="s">
        <v>5</v>
      </c>
      <c r="E92" s="8" t="s">
        <v>6</v>
      </c>
      <c r="F92" s="65" t="s">
        <v>0</v>
      </c>
      <c r="G92" s="66"/>
      <c r="H92" s="67"/>
    </row>
    <row r="93" spans="1:10" ht="18.75" thickBot="1">
      <c r="A93" s="17" t="s">
        <v>8</v>
      </c>
      <c r="B93" s="13">
        <v>74</v>
      </c>
      <c r="C93" s="9">
        <v>180</v>
      </c>
      <c r="D93" s="9">
        <v>150</v>
      </c>
      <c r="E93" s="9">
        <v>109</v>
      </c>
      <c r="F93" s="62">
        <f t="shared" ref="F93:F98" si="8">SUM(B93:E93)</f>
        <v>513</v>
      </c>
      <c r="G93" s="63"/>
      <c r="H93" s="64"/>
      <c r="I93" s="29">
        <f>+Alor!F83+'Alfredo P'!F83+'Fabio B.'!F83+Chiodo!F83+Thomas!F83+Naga!F83+Daniele!F83+Que!F83</f>
        <v>0</v>
      </c>
    </row>
    <row r="94" spans="1:10" ht="18.75" thickBot="1">
      <c r="A94" s="15" t="s">
        <v>7</v>
      </c>
      <c r="B94" s="14">
        <v>46</v>
      </c>
      <c r="C94" s="10">
        <v>59</v>
      </c>
      <c r="D94" s="10">
        <v>100</v>
      </c>
      <c r="E94" s="10">
        <v>71</v>
      </c>
      <c r="F94" s="62">
        <f t="shared" si="8"/>
        <v>276</v>
      </c>
      <c r="G94" s="63"/>
      <c r="H94" s="64"/>
      <c r="I94" s="29">
        <f>+Alor!F84+'Alfredo P'!F84+'Fabio B.'!F84+Chiodo!F84+Thomas!F84+Naga!F84+Daniele!F84+Que!F84</f>
        <v>0</v>
      </c>
    </row>
    <row r="95" spans="1:10" ht="18.75" thickBot="1">
      <c r="A95" s="16" t="s">
        <v>10</v>
      </c>
      <c r="B95" s="11">
        <v>104</v>
      </c>
      <c r="C95" s="11"/>
      <c r="D95" s="11"/>
      <c r="E95" s="11">
        <v>72</v>
      </c>
      <c r="F95" s="62">
        <f t="shared" si="8"/>
        <v>176</v>
      </c>
      <c r="G95" s="63"/>
      <c r="H95" s="64"/>
      <c r="I95" s="29">
        <f>+Alor!F85+'Alfredo P'!F85+'Fabio B.'!F85+Chiodo!F85+Thomas!F85+Naga!F85+Daniele!F85+Que!F85</f>
        <v>0</v>
      </c>
    </row>
    <row r="96" spans="1:10" ht="18.75" thickBot="1">
      <c r="A96" s="16" t="s">
        <v>11</v>
      </c>
      <c r="B96" s="11">
        <v>10</v>
      </c>
      <c r="C96" s="11">
        <v>15</v>
      </c>
      <c r="D96" s="11">
        <v>10</v>
      </c>
      <c r="E96" s="11">
        <v>34</v>
      </c>
      <c r="F96" s="62">
        <f t="shared" si="8"/>
        <v>69</v>
      </c>
      <c r="G96" s="63"/>
      <c r="H96" s="64"/>
      <c r="I96" s="29">
        <f>+Alor!F86+'Alfredo P'!F86+'Fabio B.'!F86+Chiodo!F86+Thomas!F86+Naga!F86+Daniele!F86+Que!F86</f>
        <v>0</v>
      </c>
    </row>
    <row r="97" spans="1:10" ht="18.75" thickBot="1">
      <c r="A97" s="16" t="s">
        <v>12</v>
      </c>
      <c r="B97" s="11">
        <v>32</v>
      </c>
      <c r="C97" s="11">
        <v>10</v>
      </c>
      <c r="D97" s="11">
        <v>20</v>
      </c>
      <c r="E97" s="11">
        <v>40</v>
      </c>
      <c r="F97" s="62">
        <f t="shared" si="8"/>
        <v>102</v>
      </c>
      <c r="G97" s="63"/>
      <c r="H97" s="64"/>
      <c r="I97" s="29">
        <f>+Alor!F87+'Alfredo P'!F87+'Fabio B.'!F87+Chiodo!F87+Thomas!F87+Naga!F87+Daniele!F87+Que!F87</f>
        <v>0</v>
      </c>
    </row>
    <row r="98" spans="1:10" ht="18.75" thickBot="1">
      <c r="A98" s="12" t="s">
        <v>9</v>
      </c>
      <c r="B98" s="6"/>
      <c r="C98" s="6"/>
      <c r="D98" s="6"/>
      <c r="E98" s="5"/>
      <c r="F98" s="68">
        <f t="shared" si="8"/>
        <v>0</v>
      </c>
      <c r="G98" s="69"/>
      <c r="H98" s="70"/>
      <c r="I98" s="29">
        <f>+Alor!F88+'Alfredo P'!F88+'Fabio B.'!F88+Chiodo!F88+Thomas!F88+Naga!F88+Daniele!F88+Que!F88</f>
        <v>0</v>
      </c>
    </row>
    <row r="99" spans="1:10" ht="19.5" thickBot="1">
      <c r="A99" s="7" t="s">
        <v>1</v>
      </c>
      <c r="B99" s="1"/>
      <c r="C99" s="1"/>
      <c r="D99" s="1"/>
      <c r="E99" s="1"/>
      <c r="F99" s="68">
        <f>SUM(F93:F98)</f>
        <v>1136</v>
      </c>
      <c r="G99" s="69"/>
      <c r="H99" s="70"/>
      <c r="I99" s="29">
        <f>+Alor!F89+'Alfredo P'!F89+'Fabio B.'!F89+Chiodo!F89+Thomas!F89+Naga!F89+Daniele!F89+Que!F89</f>
        <v>0</v>
      </c>
      <c r="J99" s="3"/>
    </row>
    <row r="100" spans="1:10" ht="18">
      <c r="A100" s="4"/>
      <c r="B100" s="4"/>
      <c r="C100" s="4"/>
      <c r="D100" s="4"/>
      <c r="E100" s="4"/>
    </row>
    <row r="101" spans="1:10" ht="15.75" thickBot="1"/>
    <row r="102" spans="1:10" ht="19.5" thickBot="1">
      <c r="A102" s="18" t="s">
        <v>13</v>
      </c>
      <c r="B102" s="8" t="s">
        <v>3</v>
      </c>
      <c r="C102" s="8" t="s">
        <v>4</v>
      </c>
      <c r="D102" s="8" t="s">
        <v>5</v>
      </c>
      <c r="E102" s="8" t="s">
        <v>6</v>
      </c>
      <c r="F102" s="65" t="s">
        <v>0</v>
      </c>
      <c r="G102" s="66"/>
      <c r="H102" s="67"/>
    </row>
    <row r="103" spans="1:10" ht="18.75" thickBot="1">
      <c r="A103" s="17" t="s">
        <v>8</v>
      </c>
      <c r="B103" s="13">
        <v>226</v>
      </c>
      <c r="C103" s="9">
        <v>125</v>
      </c>
      <c r="D103" s="9">
        <v>185</v>
      </c>
      <c r="E103" s="9">
        <v>180</v>
      </c>
      <c r="F103" s="62">
        <f t="shared" ref="F103:F108" si="9">SUM(B103:E103)</f>
        <v>716</v>
      </c>
      <c r="G103" s="63"/>
      <c r="H103" s="64"/>
      <c r="I103" s="29">
        <f>+Alor!F91+'Alfredo P'!F91+'Fabio B.'!F91+Chiodo!F91+Thomas!F91+Naga!F91+Daniele!F91+Que!F91</f>
        <v>0</v>
      </c>
    </row>
    <row r="104" spans="1:10" ht="18.75" thickBot="1">
      <c r="A104" s="15" t="s">
        <v>7</v>
      </c>
      <c r="B104" s="14">
        <v>102</v>
      </c>
      <c r="C104" s="10">
        <v>30</v>
      </c>
      <c r="D104" s="10">
        <v>50</v>
      </c>
      <c r="E104" s="10">
        <v>45</v>
      </c>
      <c r="F104" s="62">
        <f t="shared" si="9"/>
        <v>227</v>
      </c>
      <c r="G104" s="63"/>
      <c r="H104" s="64"/>
      <c r="I104" s="29">
        <f>+Alor!F92+'Alfredo P'!F92+'Fabio B.'!F92+Chiodo!F92+Thomas!F92+Naga!F92+Daniele!F92+Que!F92</f>
        <v>0</v>
      </c>
    </row>
    <row r="105" spans="1:10" ht="18.75" thickBot="1">
      <c r="A105" s="16" t="s">
        <v>10</v>
      </c>
      <c r="B105" s="11">
        <v>24</v>
      </c>
      <c r="C105" s="11">
        <v>120</v>
      </c>
      <c r="D105" s="11"/>
      <c r="E105" s="11"/>
      <c r="F105" s="62">
        <f t="shared" si="9"/>
        <v>144</v>
      </c>
      <c r="G105" s="63"/>
      <c r="H105" s="64"/>
      <c r="I105" s="29">
        <f>+Alor!F93+'Alfredo P'!F93+'Fabio B.'!F93+Chiodo!F93+Thomas!F93+Naga!F93+Daniele!F93+Que!F93</f>
        <v>0</v>
      </c>
    </row>
    <row r="106" spans="1:10" ht="18.75" thickBot="1">
      <c r="A106" s="16" t="s">
        <v>11</v>
      </c>
      <c r="B106" s="11">
        <v>16</v>
      </c>
      <c r="C106" s="11">
        <v>5</v>
      </c>
      <c r="D106" s="11">
        <v>5</v>
      </c>
      <c r="E106" s="11">
        <v>15</v>
      </c>
      <c r="F106" s="62">
        <f t="shared" si="9"/>
        <v>41</v>
      </c>
      <c r="G106" s="63"/>
      <c r="H106" s="64"/>
      <c r="I106" s="29">
        <f>+Alor!F94+'Alfredo P'!F94+'Fabio B.'!F94+Chiodo!F94+Thomas!F94+Naga!F94+Daniele!F94+Que!F94</f>
        <v>0</v>
      </c>
    </row>
    <row r="107" spans="1:10" ht="18.75" thickBot="1">
      <c r="A107" s="16" t="s">
        <v>12</v>
      </c>
      <c r="B107" s="11">
        <v>80</v>
      </c>
      <c r="C107" s="11">
        <v>24</v>
      </c>
      <c r="D107" s="11">
        <v>80</v>
      </c>
      <c r="E107" s="11">
        <v>80</v>
      </c>
      <c r="F107" s="62">
        <f t="shared" si="9"/>
        <v>264</v>
      </c>
      <c r="G107" s="63"/>
      <c r="H107" s="64"/>
      <c r="I107" s="29">
        <f>+Alor!F95+'Alfredo P'!F95+'Fabio B.'!F95+Chiodo!F95+Thomas!F95+Naga!F95+Daniele!F95+Que!F95</f>
        <v>0</v>
      </c>
    </row>
    <row r="108" spans="1:10" ht="18.75" thickBot="1">
      <c r="A108" s="12" t="s">
        <v>9</v>
      </c>
      <c r="B108" s="6"/>
      <c r="C108" s="6"/>
      <c r="D108" s="6"/>
      <c r="E108" s="5"/>
      <c r="F108" s="68">
        <f t="shared" si="9"/>
        <v>0</v>
      </c>
      <c r="G108" s="69"/>
      <c r="H108" s="70"/>
      <c r="I108" s="29">
        <f>+Alor!F96+'Alfredo P'!F96+'Fabio B.'!F96+Chiodo!F96+Thomas!F96+Naga!F96+Daniele!F96+Que!F96</f>
        <v>0</v>
      </c>
    </row>
    <row r="109" spans="1:10" ht="19.5" thickBot="1">
      <c r="A109" s="7" t="s">
        <v>1</v>
      </c>
      <c r="B109" s="1"/>
      <c r="C109" s="1"/>
      <c r="D109" s="1"/>
      <c r="E109" s="1"/>
      <c r="F109" s="68">
        <f>SUM(F103:F108)</f>
        <v>1392</v>
      </c>
      <c r="G109" s="69"/>
      <c r="H109" s="70"/>
      <c r="I109" s="29">
        <f>+Alor!F97+'Alfredo P'!F97+'Fabio B.'!F97+Chiodo!F97+Thomas!F97+Naga!F97+Daniele!F97+Que!F97</f>
        <v>0</v>
      </c>
      <c r="J109" s="3"/>
    </row>
    <row r="110" spans="1:10" ht="18">
      <c r="A110" s="4"/>
      <c r="B110" s="4"/>
      <c r="C110" s="4"/>
      <c r="D110" s="4"/>
      <c r="E110" s="4"/>
    </row>
    <row r="112" spans="1:10" ht="15.75" thickBot="1"/>
    <row r="113" spans="1:10" ht="19.5" thickBot="1">
      <c r="A113" s="18" t="s">
        <v>14</v>
      </c>
      <c r="B113" s="8" t="s">
        <v>3</v>
      </c>
      <c r="C113" s="8" t="s">
        <v>4</v>
      </c>
      <c r="D113" s="8" t="s">
        <v>5</v>
      </c>
      <c r="E113" s="8" t="s">
        <v>6</v>
      </c>
      <c r="F113" s="65" t="s">
        <v>0</v>
      </c>
      <c r="G113" s="66"/>
      <c r="H113" s="67"/>
    </row>
    <row r="114" spans="1:10" ht="18.75" thickBot="1">
      <c r="A114" s="17" t="s">
        <v>8</v>
      </c>
      <c r="B114" s="13">
        <v>112</v>
      </c>
      <c r="C114" s="9">
        <v>110</v>
      </c>
      <c r="D114" s="9">
        <v>100</v>
      </c>
      <c r="E114" s="9">
        <v>106</v>
      </c>
      <c r="F114" s="62">
        <f t="shared" ref="F114:F119" si="10">SUM(B114:E114)</f>
        <v>428</v>
      </c>
      <c r="G114" s="63"/>
      <c r="H114" s="64"/>
      <c r="I114" s="29">
        <f>+Alor!F99+'Alfredo P'!F99+'Fabio B.'!F99+Chiodo!F99+Thomas!F99+Naga!F99+Daniele!F99+Que!F99</f>
        <v>0</v>
      </c>
    </row>
    <row r="115" spans="1:10" ht="18.75" thickBot="1">
      <c r="A115" s="15" t="s">
        <v>7</v>
      </c>
      <c r="B115" s="14">
        <v>45</v>
      </c>
      <c r="C115" s="10">
        <v>48</v>
      </c>
      <c r="D115" s="10">
        <v>45</v>
      </c>
      <c r="E115" s="10">
        <v>46</v>
      </c>
      <c r="F115" s="62">
        <f t="shared" si="10"/>
        <v>184</v>
      </c>
      <c r="G115" s="63"/>
      <c r="H115" s="64"/>
      <c r="I115" s="29">
        <f>+Alor!F100+'Alfredo P'!F100+'Fabio B.'!F100+Chiodo!F100+Thomas!F100+Naga!F100+Daniele!F100+Que!F100</f>
        <v>0</v>
      </c>
    </row>
    <row r="116" spans="1:10" ht="18.75" thickBot="1">
      <c r="A116" s="16" t="s">
        <v>10</v>
      </c>
      <c r="B116" s="11">
        <v>16</v>
      </c>
      <c r="C116" s="11">
        <v>56</v>
      </c>
      <c r="D116" s="11">
        <v>80</v>
      </c>
      <c r="E116" s="11">
        <v>24</v>
      </c>
      <c r="F116" s="62">
        <f t="shared" si="10"/>
        <v>176</v>
      </c>
      <c r="G116" s="63"/>
      <c r="H116" s="64"/>
      <c r="I116" s="29">
        <f>+Alor!F101+'Alfredo P'!F101+'Fabio B.'!F101+Chiodo!F101+Thomas!F101+Naga!F101+Daniele!F101+Que!F101</f>
        <v>0</v>
      </c>
    </row>
    <row r="117" spans="1:10" ht="18.75" thickBot="1">
      <c r="A117" s="16" t="s">
        <v>11</v>
      </c>
      <c r="B117" s="11">
        <v>13</v>
      </c>
      <c r="C117" s="11">
        <v>5</v>
      </c>
      <c r="D117" s="11">
        <v>15</v>
      </c>
      <c r="E117" s="11">
        <v>40</v>
      </c>
      <c r="F117" s="62">
        <f t="shared" si="10"/>
        <v>73</v>
      </c>
      <c r="G117" s="63"/>
      <c r="H117" s="64"/>
      <c r="I117" s="29">
        <f>+Alor!F102+'Alfredo P'!F102+'Fabio B.'!F102+Chiodo!F102+Thomas!F102+Naga!F102+Daniele!F102+Que!F102</f>
        <v>0</v>
      </c>
    </row>
    <row r="118" spans="1:10" ht="18.75" thickBot="1">
      <c r="A118" s="16" t="s">
        <v>12</v>
      </c>
      <c r="B118" s="11">
        <v>102</v>
      </c>
      <c r="C118" s="11">
        <v>115</v>
      </c>
      <c r="D118" s="11">
        <v>48</v>
      </c>
      <c r="E118" s="11">
        <v>64</v>
      </c>
      <c r="F118" s="62">
        <f t="shared" si="10"/>
        <v>329</v>
      </c>
      <c r="G118" s="63"/>
      <c r="H118" s="64"/>
      <c r="I118" s="29">
        <f>+Alor!F103+'Alfredo P'!F103+'Fabio B.'!F103+Chiodo!F103+Thomas!F103+Naga!F103+Daniele!F103+Que!F103</f>
        <v>0</v>
      </c>
    </row>
    <row r="119" spans="1:10" ht="18.75" thickBot="1">
      <c r="A119" s="12" t="s">
        <v>9</v>
      </c>
      <c r="B119" s="6"/>
      <c r="C119" s="6"/>
      <c r="D119" s="6"/>
      <c r="E119" s="5"/>
      <c r="F119" s="68">
        <f t="shared" si="10"/>
        <v>0</v>
      </c>
      <c r="G119" s="69"/>
      <c r="H119" s="70"/>
      <c r="I119" s="29">
        <f>+Alor!F104+'Alfredo P'!F104+'Fabio B.'!F104+Chiodo!F104+Thomas!F104+Naga!F104+Daniele!F104+Que!F104</f>
        <v>0</v>
      </c>
    </row>
    <row r="120" spans="1:10" ht="19.5" thickBot="1">
      <c r="A120" s="7" t="s">
        <v>1</v>
      </c>
      <c r="B120" s="1"/>
      <c r="C120" s="1"/>
      <c r="D120" s="1"/>
      <c r="E120" s="1"/>
      <c r="F120" s="68">
        <f>SUM(F114:F119)</f>
        <v>1190</v>
      </c>
      <c r="G120" s="69"/>
      <c r="H120" s="70"/>
      <c r="I120" s="29">
        <f>+Alor!F105+'Alfredo P'!F105+'Fabio B.'!F105+Chiodo!F105+Thomas!F105+Naga!F105+Daniele!F105+Que!F105</f>
        <v>0</v>
      </c>
      <c r="J120" s="3"/>
    </row>
    <row r="121" spans="1:10" ht="18">
      <c r="A121" s="4"/>
      <c r="B121" s="4"/>
      <c r="C121" s="4"/>
      <c r="D121" s="4"/>
      <c r="E121" s="4"/>
    </row>
    <row r="122" spans="1:10" ht="15.75" thickBot="1"/>
    <row r="123" spans="1:10" ht="19.5" thickBot="1">
      <c r="A123" s="18" t="s">
        <v>21</v>
      </c>
      <c r="B123" s="8" t="s">
        <v>3</v>
      </c>
      <c r="C123" s="8" t="s">
        <v>4</v>
      </c>
      <c r="D123" s="8" t="s">
        <v>5</v>
      </c>
      <c r="E123" s="8" t="s">
        <v>6</v>
      </c>
      <c r="F123" s="65" t="s">
        <v>0</v>
      </c>
      <c r="G123" s="66"/>
      <c r="H123" s="67"/>
    </row>
    <row r="124" spans="1:10" ht="18.75" thickBot="1">
      <c r="A124" s="17" t="s">
        <v>8</v>
      </c>
      <c r="B124" s="13"/>
      <c r="C124" s="9"/>
      <c r="D124" s="9"/>
      <c r="E124" s="9"/>
      <c r="F124" s="62">
        <f t="shared" ref="F124:F129" si="11">SUM(B124:E124)</f>
        <v>0</v>
      </c>
      <c r="G124" s="63"/>
      <c r="H124" s="64"/>
      <c r="I124" s="29">
        <f>+Alor!F107+'Alfredo P'!F107+'Fabio B.'!F107+Chiodo!F107+Thomas!F107+Naga!F107+Daniele!F107+Que!F107</f>
        <v>0</v>
      </c>
    </row>
    <row r="125" spans="1:10" ht="18.75" thickBot="1">
      <c r="A125" s="15" t="s">
        <v>7</v>
      </c>
      <c r="B125" s="14"/>
      <c r="C125" s="10"/>
      <c r="D125" s="10"/>
      <c r="E125" s="10"/>
      <c r="F125" s="62">
        <f t="shared" si="11"/>
        <v>0</v>
      </c>
      <c r="G125" s="63"/>
      <c r="H125" s="64"/>
      <c r="I125" s="29">
        <f>+Alor!F108+'Alfredo P'!F108+'Fabio B.'!F108+Chiodo!F108+Thomas!F108+Naga!F108+Daniele!F108+Que!F108</f>
        <v>0</v>
      </c>
    </row>
    <row r="126" spans="1:10" ht="18.75" thickBot="1">
      <c r="A126" s="16" t="s">
        <v>10</v>
      </c>
      <c r="B126" s="11"/>
      <c r="C126" s="11">
        <v>80</v>
      </c>
      <c r="D126" s="11"/>
      <c r="E126" s="11"/>
      <c r="F126" s="62">
        <f t="shared" si="11"/>
        <v>80</v>
      </c>
      <c r="G126" s="63"/>
      <c r="H126" s="64"/>
      <c r="I126" s="29">
        <f>+Alor!F109+'Alfredo P'!F109+'Fabio B.'!F109+Chiodo!F109+Thomas!F109+Naga!F109+Daniele!F109+Que!F109</f>
        <v>0</v>
      </c>
    </row>
    <row r="127" spans="1:10" ht="18.75" thickBot="1">
      <c r="A127" s="16" t="s">
        <v>11</v>
      </c>
      <c r="B127" s="11"/>
      <c r="C127" s="11"/>
      <c r="D127" s="11"/>
      <c r="E127" s="11"/>
      <c r="F127" s="62">
        <f t="shared" si="11"/>
        <v>0</v>
      </c>
      <c r="G127" s="63"/>
      <c r="H127" s="64"/>
      <c r="I127" s="29">
        <f>+Alor!F110+'Alfredo P'!F110+'Fabio B.'!F110+Chiodo!F110+Thomas!F110+Naga!F110+Daniele!F110+Que!F110</f>
        <v>0</v>
      </c>
    </row>
    <row r="128" spans="1:10" ht="18.75" thickBot="1">
      <c r="A128" s="16" t="s">
        <v>12</v>
      </c>
      <c r="B128" s="11"/>
      <c r="C128" s="11"/>
      <c r="D128" s="11"/>
      <c r="E128" s="11"/>
      <c r="F128" s="62">
        <f t="shared" si="11"/>
        <v>0</v>
      </c>
      <c r="G128" s="63"/>
      <c r="H128" s="64"/>
      <c r="I128" s="29">
        <f>+Alor!F111+'Alfredo P'!F111+'Fabio B.'!F111+Chiodo!F111+Thomas!F111+Naga!F111+Daniele!F111+Que!F111</f>
        <v>0</v>
      </c>
    </row>
    <row r="129" spans="1:10" ht="18.75" thickBot="1">
      <c r="A129" s="12" t="s">
        <v>9</v>
      </c>
      <c r="B129" s="6"/>
      <c r="C129" s="6"/>
      <c r="D129" s="6"/>
      <c r="E129" s="5"/>
      <c r="F129" s="68">
        <f t="shared" si="11"/>
        <v>0</v>
      </c>
      <c r="G129" s="69"/>
      <c r="H129" s="70"/>
      <c r="I129" s="29">
        <f>+Alor!F112+'Alfredo P'!F112+'Fabio B.'!F112+Chiodo!F112+Thomas!F112+Naga!F112+Daniele!F112+Que!F112</f>
        <v>0</v>
      </c>
    </row>
    <row r="130" spans="1:10" ht="19.5" thickBot="1">
      <c r="A130" s="7" t="s">
        <v>1</v>
      </c>
      <c r="B130" s="1"/>
      <c r="C130" s="1"/>
      <c r="D130" s="1"/>
      <c r="E130" s="1"/>
      <c r="F130" s="68">
        <f>SUM(F124:F129)</f>
        <v>80</v>
      </c>
      <c r="G130" s="69"/>
      <c r="H130" s="70"/>
      <c r="I130" s="29">
        <f>+Alor!F113+'Alfredo P'!F113+'Fabio B.'!F113+Chiodo!F113+Thomas!F113+Naga!F113+Daniele!F113+Que!F113</f>
        <v>0</v>
      </c>
      <c r="J130" s="3"/>
    </row>
    <row r="131" spans="1:10" ht="18">
      <c r="A131" s="4"/>
      <c r="B131" s="4"/>
      <c r="C131" s="4"/>
      <c r="D131" s="4"/>
      <c r="E131" s="4"/>
    </row>
  </sheetData>
  <mergeCells count="96">
    <mergeCell ref="F130:H130"/>
    <mergeCell ref="F117:H117"/>
    <mergeCell ref="F118:H118"/>
    <mergeCell ref="F119:H119"/>
    <mergeCell ref="F120:H120"/>
    <mergeCell ref="F123:H123"/>
    <mergeCell ref="F124:H124"/>
    <mergeCell ref="F125:H125"/>
    <mergeCell ref="F126:H126"/>
    <mergeCell ref="F127:H127"/>
    <mergeCell ref="F128:H128"/>
    <mergeCell ref="F129:H129"/>
    <mergeCell ref="F116:H116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3:H113"/>
    <mergeCell ref="F114:H114"/>
    <mergeCell ref="F115:H115"/>
    <mergeCell ref="F99:H99"/>
    <mergeCell ref="F86:H86"/>
    <mergeCell ref="F87:H87"/>
    <mergeCell ref="F88:H88"/>
    <mergeCell ref="F89:H89"/>
    <mergeCell ref="F92:H92"/>
    <mergeCell ref="F93:H93"/>
    <mergeCell ref="F94:H94"/>
    <mergeCell ref="F95:H95"/>
    <mergeCell ref="F96:H96"/>
    <mergeCell ref="F97:H97"/>
    <mergeCell ref="F98:H98"/>
    <mergeCell ref="F85:H85"/>
    <mergeCell ref="F71:H71"/>
    <mergeCell ref="F72:H72"/>
    <mergeCell ref="F73:H73"/>
    <mergeCell ref="F74:H74"/>
    <mergeCell ref="F75:H75"/>
    <mergeCell ref="F76:H76"/>
    <mergeCell ref="F77:H77"/>
    <mergeCell ref="F78:H78"/>
    <mergeCell ref="F82:H82"/>
    <mergeCell ref="F83:H83"/>
    <mergeCell ref="F84:H84"/>
    <mergeCell ref="F67:H67"/>
    <mergeCell ref="F54:H54"/>
    <mergeCell ref="F55:H55"/>
    <mergeCell ref="F56:H56"/>
    <mergeCell ref="F57:H57"/>
    <mergeCell ref="F60:H60"/>
    <mergeCell ref="F61:H61"/>
    <mergeCell ref="F62:H62"/>
    <mergeCell ref="F63:H63"/>
    <mergeCell ref="F64:H64"/>
    <mergeCell ref="F65:H65"/>
    <mergeCell ref="F66:H66"/>
    <mergeCell ref="F53:H53"/>
    <mergeCell ref="F39:H39"/>
    <mergeCell ref="F40:H40"/>
    <mergeCell ref="F41:H41"/>
    <mergeCell ref="F42:H42"/>
    <mergeCell ref="F43:H43"/>
    <mergeCell ref="F44:H44"/>
    <mergeCell ref="F45:H45"/>
    <mergeCell ref="F46:H46"/>
    <mergeCell ref="F50:H50"/>
    <mergeCell ref="F51:H51"/>
    <mergeCell ref="F52:H52"/>
    <mergeCell ref="F35:H35"/>
    <mergeCell ref="F22:H22"/>
    <mergeCell ref="F23:H23"/>
    <mergeCell ref="F24:H24"/>
    <mergeCell ref="F25:H25"/>
    <mergeCell ref="F28:H28"/>
    <mergeCell ref="F29:H29"/>
    <mergeCell ref="F30:H30"/>
    <mergeCell ref="F31:H31"/>
    <mergeCell ref="F32:H32"/>
    <mergeCell ref="F33:H33"/>
    <mergeCell ref="F34:H34"/>
    <mergeCell ref="F21:H21"/>
    <mergeCell ref="F8:H8"/>
    <mergeCell ref="F9:H9"/>
    <mergeCell ref="F10:H10"/>
    <mergeCell ref="F11:H11"/>
    <mergeCell ref="F12:H12"/>
    <mergeCell ref="F13:H13"/>
    <mergeCell ref="F14:H14"/>
    <mergeCell ref="F15:H15"/>
    <mergeCell ref="F18:H18"/>
    <mergeCell ref="F19:H19"/>
    <mergeCell ref="F20:H2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14"/>
  <sheetViews>
    <sheetView zoomScale="77" zoomScaleNormal="77" workbookViewId="0">
      <selection activeCell="B9" sqref="B9"/>
    </sheetView>
  </sheetViews>
  <sheetFormatPr defaultRowHeight="15"/>
  <cols>
    <col min="1" max="1" width="64" customWidth="1"/>
    <col min="2" max="2" width="12.140625" customWidth="1"/>
    <col min="3" max="5" width="9" customWidth="1"/>
    <col min="6" max="6" width="10.28515625" bestFit="1" customWidth="1"/>
    <col min="7" max="7" width="10.42578125" bestFit="1" customWidth="1"/>
    <col min="8" max="8" width="14.85546875" customWidth="1"/>
  </cols>
  <sheetData>
    <row r="6" spans="1:2" ht="15.75">
      <c r="A6" s="2"/>
    </row>
    <row r="7" spans="1:2" ht="15.75">
      <c r="A7" s="2"/>
    </row>
    <row r="8" spans="1:2" ht="18.75">
      <c r="A8" s="25" t="s">
        <v>2</v>
      </c>
      <c r="B8" s="30" t="s">
        <v>25</v>
      </c>
    </row>
    <row r="9" spans="1:2" ht="18">
      <c r="A9" s="28" t="s">
        <v>8</v>
      </c>
      <c r="B9" s="31">
        <f>+F19+F27+F35+F43+F51+F59+F67+F75+F83+F91+F99+F107</f>
        <v>400</v>
      </c>
    </row>
    <row r="10" spans="1:2" ht="18">
      <c r="A10" s="28" t="s">
        <v>7</v>
      </c>
      <c r="B10" s="31">
        <f t="shared" ref="B10:B14" si="0">+F20+F28+F36+F44+F52+F60+F68+F76+F84+F92+F100+F108</f>
        <v>140</v>
      </c>
    </row>
    <row r="11" spans="1:2" ht="18">
      <c r="A11" s="28" t="s">
        <v>10</v>
      </c>
      <c r="B11" s="31">
        <f t="shared" si="0"/>
        <v>136</v>
      </c>
    </row>
    <row r="12" spans="1:2" ht="18">
      <c r="A12" s="28" t="s">
        <v>11</v>
      </c>
      <c r="B12" s="31">
        <f t="shared" si="0"/>
        <v>162</v>
      </c>
    </row>
    <row r="13" spans="1:2" ht="18">
      <c r="A13" s="28" t="s">
        <v>12</v>
      </c>
      <c r="B13" s="31">
        <f t="shared" si="0"/>
        <v>130</v>
      </c>
    </row>
    <row r="14" spans="1:2" ht="18">
      <c r="A14" s="12" t="s">
        <v>9</v>
      </c>
      <c r="B14" s="31">
        <f t="shared" si="0"/>
        <v>40</v>
      </c>
    </row>
    <row r="15" spans="1:2" ht="18">
      <c r="A15" s="32" t="s">
        <v>25</v>
      </c>
      <c r="B15" s="33">
        <f>+SUM(B9:B14)</f>
        <v>1008</v>
      </c>
    </row>
    <row r="16" spans="1:2" ht="15.75">
      <c r="A16" s="2"/>
    </row>
    <row r="17" spans="1:6" ht="18.75">
      <c r="A17" s="7"/>
      <c r="B17" s="26"/>
      <c r="C17" s="26"/>
      <c r="D17" s="26"/>
      <c r="E17" s="26"/>
      <c r="F17" s="26"/>
    </row>
    <row r="18" spans="1:6" ht="18.75">
      <c r="A18" s="25" t="s">
        <v>19</v>
      </c>
      <c r="B18" s="27" t="s">
        <v>3</v>
      </c>
      <c r="C18" s="27" t="s">
        <v>4</v>
      </c>
      <c r="D18" s="27" t="s">
        <v>5</v>
      </c>
      <c r="E18" s="27" t="s">
        <v>6</v>
      </c>
      <c r="F18" s="19" t="s">
        <v>0</v>
      </c>
    </row>
    <row r="19" spans="1:6" ht="18">
      <c r="A19" s="28" t="s">
        <v>8</v>
      </c>
      <c r="B19" s="13">
        <v>20</v>
      </c>
      <c r="C19" s="9">
        <v>20</v>
      </c>
      <c r="D19" s="9">
        <v>20</v>
      </c>
      <c r="E19" s="9">
        <v>20</v>
      </c>
      <c r="F19" s="20">
        <f t="shared" ref="F19:F24" si="1">SUM(B19:E19)</f>
        <v>80</v>
      </c>
    </row>
    <row r="20" spans="1:6" ht="18">
      <c r="A20" s="28" t="s">
        <v>7</v>
      </c>
      <c r="B20" s="14">
        <v>10</v>
      </c>
      <c r="C20" s="10">
        <v>10</v>
      </c>
      <c r="D20" s="10">
        <v>10</v>
      </c>
      <c r="E20" s="10">
        <v>10</v>
      </c>
      <c r="F20" s="21">
        <f t="shared" si="1"/>
        <v>40</v>
      </c>
    </row>
    <row r="21" spans="1:6" ht="18">
      <c r="A21" s="28" t="s">
        <v>10</v>
      </c>
      <c r="B21" s="11"/>
      <c r="C21" s="11"/>
      <c r="D21" s="11"/>
      <c r="E21" s="11"/>
      <c r="F21" s="21">
        <f t="shared" si="1"/>
        <v>0</v>
      </c>
    </row>
    <row r="22" spans="1:6" ht="18">
      <c r="A22" s="28" t="s">
        <v>11</v>
      </c>
      <c r="B22" s="11">
        <v>10</v>
      </c>
      <c r="C22" s="11">
        <v>10</v>
      </c>
      <c r="D22" s="11">
        <v>10</v>
      </c>
      <c r="E22" s="11">
        <v>10</v>
      </c>
      <c r="F22" s="21">
        <f t="shared" si="1"/>
        <v>40</v>
      </c>
    </row>
    <row r="23" spans="1:6" ht="18">
      <c r="A23" s="28" t="s">
        <v>12</v>
      </c>
      <c r="B23" s="11"/>
      <c r="C23" s="11"/>
      <c r="D23" s="11"/>
      <c r="E23" s="11">
        <v>8</v>
      </c>
      <c r="F23" s="21">
        <f t="shared" si="1"/>
        <v>8</v>
      </c>
    </row>
    <row r="24" spans="1:6" ht="18">
      <c r="A24" s="12" t="s">
        <v>9</v>
      </c>
      <c r="B24" s="22"/>
      <c r="C24" s="22"/>
      <c r="D24" s="22"/>
      <c r="E24" s="22"/>
      <c r="F24" s="23">
        <f t="shared" si="1"/>
        <v>0</v>
      </c>
    </row>
    <row r="25" spans="1:6" ht="18.75">
      <c r="A25" s="7" t="s">
        <v>1</v>
      </c>
      <c r="B25" s="12"/>
      <c r="C25" s="12"/>
      <c r="D25" s="12"/>
      <c r="E25" s="12"/>
      <c r="F25" s="23">
        <f>SUM(F19:F24)</f>
        <v>168</v>
      </c>
    </row>
    <row r="26" spans="1:6" ht="18.75">
      <c r="A26" s="25" t="s">
        <v>20</v>
      </c>
      <c r="B26" s="27" t="s">
        <v>3</v>
      </c>
      <c r="C26" s="27" t="s">
        <v>4</v>
      </c>
      <c r="D26" s="27" t="s">
        <v>5</v>
      </c>
      <c r="E26" s="27" t="s">
        <v>6</v>
      </c>
      <c r="F26" s="24" t="s">
        <v>0</v>
      </c>
    </row>
    <row r="27" spans="1:6" ht="18">
      <c r="A27" s="28" t="s">
        <v>8</v>
      </c>
      <c r="B27" s="13">
        <v>20</v>
      </c>
      <c r="C27" s="9"/>
      <c r="D27" s="9">
        <v>40</v>
      </c>
      <c r="E27" s="9">
        <v>20</v>
      </c>
      <c r="F27" s="21">
        <f t="shared" ref="F27:F32" si="2">SUM(B27:E27)</f>
        <v>80</v>
      </c>
    </row>
    <row r="28" spans="1:6" ht="18">
      <c r="A28" s="28" t="s">
        <v>7</v>
      </c>
      <c r="B28" s="14">
        <v>20</v>
      </c>
      <c r="C28" s="10"/>
      <c r="D28" s="10"/>
      <c r="E28" s="10"/>
      <c r="F28" s="21">
        <f t="shared" si="2"/>
        <v>20</v>
      </c>
    </row>
    <row r="29" spans="1:6" ht="18">
      <c r="A29" s="28" t="s">
        <v>10</v>
      </c>
      <c r="B29" s="11"/>
      <c r="C29" s="11">
        <v>40</v>
      </c>
      <c r="D29" s="11"/>
      <c r="E29" s="11"/>
      <c r="F29" s="21">
        <f t="shared" si="2"/>
        <v>40</v>
      </c>
    </row>
    <row r="30" spans="1:6" ht="18">
      <c r="A30" s="28" t="s">
        <v>11</v>
      </c>
      <c r="B30" s="11"/>
      <c r="C30" s="11"/>
      <c r="D30" s="11"/>
      <c r="E30" s="11"/>
      <c r="F30" s="21">
        <f t="shared" si="2"/>
        <v>0</v>
      </c>
    </row>
    <row r="31" spans="1:6" ht="18">
      <c r="A31" s="28" t="s">
        <v>12</v>
      </c>
      <c r="B31" s="11"/>
      <c r="C31" s="11"/>
      <c r="D31" s="11"/>
      <c r="E31" s="11">
        <v>20</v>
      </c>
      <c r="F31" s="21">
        <f t="shared" si="2"/>
        <v>20</v>
      </c>
    </row>
    <row r="32" spans="1:6" ht="18">
      <c r="A32" s="12" t="s">
        <v>9</v>
      </c>
      <c r="B32" s="22"/>
      <c r="C32" s="22"/>
      <c r="D32" s="22"/>
      <c r="E32" s="22"/>
      <c r="F32" s="23">
        <f t="shared" si="2"/>
        <v>0</v>
      </c>
    </row>
    <row r="33" spans="1:6" ht="18.75">
      <c r="A33" s="7" t="s">
        <v>1</v>
      </c>
      <c r="B33" s="12"/>
      <c r="C33" s="12"/>
      <c r="D33" s="12"/>
      <c r="E33" s="12"/>
      <c r="F33" s="23">
        <f>SUM(F27:F32)</f>
        <v>160</v>
      </c>
    </row>
    <row r="34" spans="1:6" ht="18.75">
      <c r="A34" s="25" t="s">
        <v>15</v>
      </c>
      <c r="B34" s="27" t="s">
        <v>3</v>
      </c>
      <c r="C34" s="27" t="s">
        <v>4</v>
      </c>
      <c r="D34" s="27" t="s">
        <v>5</v>
      </c>
      <c r="E34" s="27" t="s">
        <v>6</v>
      </c>
      <c r="F34" s="24" t="s">
        <v>0</v>
      </c>
    </row>
    <row r="35" spans="1:6" ht="18">
      <c r="A35" s="28" t="s">
        <v>8</v>
      </c>
      <c r="B35" s="13">
        <v>20</v>
      </c>
      <c r="C35" s="9"/>
      <c r="D35" s="9">
        <v>20</v>
      </c>
      <c r="E35" s="9">
        <v>20</v>
      </c>
      <c r="F35" s="21">
        <f t="shared" ref="F35:F40" si="3">SUM(B35:E35)</f>
        <v>60</v>
      </c>
    </row>
    <row r="36" spans="1:6" ht="18">
      <c r="A36" s="28" t="s">
        <v>7</v>
      </c>
      <c r="B36" s="14">
        <v>10</v>
      </c>
      <c r="C36" s="10"/>
      <c r="D36" s="10">
        <v>10</v>
      </c>
      <c r="E36" s="10"/>
      <c r="F36" s="21">
        <f t="shared" si="3"/>
        <v>20</v>
      </c>
    </row>
    <row r="37" spans="1:6" ht="18">
      <c r="A37" s="28" t="s">
        <v>10</v>
      </c>
      <c r="B37" s="11"/>
      <c r="C37" s="11"/>
      <c r="D37" s="11"/>
      <c r="E37" s="11"/>
      <c r="F37" s="21">
        <f t="shared" si="3"/>
        <v>0</v>
      </c>
    </row>
    <row r="38" spans="1:6" ht="18">
      <c r="A38" s="28" t="s">
        <v>11</v>
      </c>
      <c r="B38" s="11">
        <v>10</v>
      </c>
      <c r="C38" s="11"/>
      <c r="D38" s="11">
        <v>10</v>
      </c>
      <c r="E38" s="11"/>
      <c r="F38" s="21">
        <f t="shared" si="3"/>
        <v>20</v>
      </c>
    </row>
    <row r="39" spans="1:6" ht="18">
      <c r="A39" s="28" t="s">
        <v>12</v>
      </c>
      <c r="B39" s="11"/>
      <c r="C39" s="11"/>
      <c r="D39" s="11"/>
      <c r="E39" s="11">
        <v>36</v>
      </c>
      <c r="F39" s="21">
        <f t="shared" si="3"/>
        <v>36</v>
      </c>
    </row>
    <row r="40" spans="1:6" ht="18">
      <c r="A40" s="12" t="s">
        <v>9</v>
      </c>
      <c r="B40" s="6"/>
      <c r="C40" s="6">
        <v>40</v>
      </c>
      <c r="D40" s="6"/>
      <c r="E40" s="5"/>
      <c r="F40" s="23">
        <f t="shared" si="3"/>
        <v>40</v>
      </c>
    </row>
    <row r="41" spans="1:6" ht="18.75">
      <c r="A41" s="7" t="s">
        <v>1</v>
      </c>
      <c r="B41" s="12"/>
      <c r="C41" s="12"/>
      <c r="D41" s="12"/>
      <c r="E41" s="12"/>
      <c r="F41" s="23">
        <f>SUM(F35:F40)</f>
        <v>176</v>
      </c>
    </row>
    <row r="42" spans="1:6" ht="18.75">
      <c r="A42" s="25" t="s">
        <v>22</v>
      </c>
      <c r="B42" s="27" t="s">
        <v>3</v>
      </c>
      <c r="C42" s="27" t="s">
        <v>4</v>
      </c>
      <c r="D42" s="27" t="s">
        <v>5</v>
      </c>
      <c r="E42" s="27" t="s">
        <v>6</v>
      </c>
      <c r="F42" s="24" t="s">
        <v>0</v>
      </c>
    </row>
    <row r="43" spans="1:6" ht="18">
      <c r="A43" s="28" t="s">
        <v>8</v>
      </c>
      <c r="B43" s="13">
        <v>20</v>
      </c>
      <c r="C43" s="9"/>
      <c r="D43" s="9">
        <v>30</v>
      </c>
      <c r="E43" s="9">
        <v>30</v>
      </c>
      <c r="F43" s="21">
        <f t="shared" ref="F43:F48" si="4">SUM(B43:E43)</f>
        <v>80</v>
      </c>
    </row>
    <row r="44" spans="1:6" ht="18">
      <c r="A44" s="28" t="s">
        <v>7</v>
      </c>
      <c r="B44" s="14">
        <v>10</v>
      </c>
      <c r="C44" s="10"/>
      <c r="D44" s="10">
        <v>10</v>
      </c>
      <c r="E44" s="10"/>
      <c r="F44" s="21">
        <f t="shared" si="4"/>
        <v>20</v>
      </c>
    </row>
    <row r="45" spans="1:6" ht="18">
      <c r="A45" s="28" t="s">
        <v>10</v>
      </c>
      <c r="B45" s="11"/>
      <c r="C45" s="11">
        <v>32</v>
      </c>
      <c r="D45" s="11"/>
      <c r="E45" s="11"/>
      <c r="F45" s="21">
        <f t="shared" si="4"/>
        <v>32</v>
      </c>
    </row>
    <row r="46" spans="1:6" ht="18">
      <c r="A46" s="28" t="s">
        <v>11</v>
      </c>
      <c r="B46" s="11">
        <v>10</v>
      </c>
      <c r="C46" s="11">
        <v>8</v>
      </c>
      <c r="D46" s="11"/>
      <c r="E46" s="11">
        <v>10</v>
      </c>
      <c r="F46" s="21">
        <f t="shared" si="4"/>
        <v>28</v>
      </c>
    </row>
    <row r="47" spans="1:6" ht="18">
      <c r="A47" s="28" t="s">
        <v>12</v>
      </c>
      <c r="B47" s="11"/>
      <c r="C47" s="11"/>
      <c r="D47" s="11"/>
      <c r="E47" s="11"/>
      <c r="F47" s="21">
        <f t="shared" si="4"/>
        <v>0</v>
      </c>
    </row>
    <row r="48" spans="1:6" ht="18">
      <c r="A48" s="12" t="s">
        <v>9</v>
      </c>
      <c r="B48" s="22"/>
      <c r="C48" s="22"/>
      <c r="D48" s="22"/>
      <c r="E48" s="22"/>
      <c r="F48" s="23">
        <f t="shared" si="4"/>
        <v>0</v>
      </c>
    </row>
    <row r="49" spans="1:6" ht="18.75">
      <c r="A49" s="7" t="s">
        <v>1</v>
      </c>
      <c r="B49" s="12"/>
      <c r="C49" s="12"/>
      <c r="D49" s="12"/>
      <c r="E49" s="12"/>
      <c r="F49" s="23">
        <f>SUM(F43:F48)</f>
        <v>160</v>
      </c>
    </row>
    <row r="50" spans="1:6" ht="18.75">
      <c r="A50" s="25" t="s">
        <v>16</v>
      </c>
      <c r="B50" s="27" t="s">
        <v>3</v>
      </c>
      <c r="C50" s="27" t="s">
        <v>4</v>
      </c>
      <c r="D50" s="27" t="s">
        <v>5</v>
      </c>
      <c r="E50" s="27" t="s">
        <v>6</v>
      </c>
      <c r="F50" s="24" t="s">
        <v>0</v>
      </c>
    </row>
    <row r="51" spans="1:6" ht="18">
      <c r="A51" s="28" t="s">
        <v>8</v>
      </c>
      <c r="B51" s="13">
        <v>20</v>
      </c>
      <c r="C51" s="9">
        <v>20</v>
      </c>
      <c r="D51" s="9">
        <v>20</v>
      </c>
      <c r="E51" s="9"/>
      <c r="F51" s="21">
        <f t="shared" ref="F51:F56" si="5">SUM(B51:E51)</f>
        <v>60</v>
      </c>
    </row>
    <row r="52" spans="1:6" ht="18">
      <c r="A52" s="28" t="s">
        <v>7</v>
      </c>
      <c r="B52" s="14">
        <v>10</v>
      </c>
      <c r="C52" s="10">
        <v>10</v>
      </c>
      <c r="D52" s="10">
        <v>20</v>
      </c>
      <c r="E52" s="10"/>
      <c r="F52" s="21">
        <f t="shared" si="5"/>
        <v>40</v>
      </c>
    </row>
    <row r="53" spans="1:6" ht="18">
      <c r="A53" s="28" t="s">
        <v>10</v>
      </c>
      <c r="B53" s="11"/>
      <c r="C53" s="11"/>
      <c r="D53" s="11"/>
      <c r="E53" s="11">
        <v>40</v>
      </c>
      <c r="F53" s="21">
        <f t="shared" si="5"/>
        <v>40</v>
      </c>
    </row>
    <row r="54" spans="1:6" ht="18">
      <c r="A54" s="28" t="s">
        <v>11</v>
      </c>
      <c r="B54" s="11">
        <v>10</v>
      </c>
      <c r="C54" s="11">
        <v>10</v>
      </c>
      <c r="D54" s="11"/>
      <c r="E54" s="11">
        <v>8</v>
      </c>
      <c r="F54" s="21">
        <f t="shared" si="5"/>
        <v>28</v>
      </c>
    </row>
    <row r="55" spans="1:6" ht="18">
      <c r="A55" s="28" t="s">
        <v>12</v>
      </c>
      <c r="B55" s="11"/>
      <c r="C55" s="11"/>
      <c r="D55" s="11"/>
      <c r="E55" s="11"/>
      <c r="F55" s="21">
        <f t="shared" si="5"/>
        <v>0</v>
      </c>
    </row>
    <row r="56" spans="1:6" ht="18">
      <c r="A56" s="12" t="s">
        <v>9</v>
      </c>
      <c r="B56" s="6"/>
      <c r="C56" s="6"/>
      <c r="D56" s="6"/>
      <c r="E56" s="5"/>
      <c r="F56" s="23">
        <f t="shared" si="5"/>
        <v>0</v>
      </c>
    </row>
    <row r="57" spans="1:6" ht="18.75">
      <c r="A57" s="7" t="s">
        <v>1</v>
      </c>
      <c r="B57" s="12"/>
      <c r="C57" s="12"/>
      <c r="D57" s="12"/>
      <c r="E57" s="12"/>
      <c r="F57" s="23">
        <f>SUM(F51:F56)</f>
        <v>168</v>
      </c>
    </row>
    <row r="58" spans="1:6" ht="18.75">
      <c r="A58" s="25" t="s">
        <v>18</v>
      </c>
      <c r="B58" s="27" t="s">
        <v>3</v>
      </c>
      <c r="C58" s="27" t="s">
        <v>4</v>
      </c>
      <c r="D58" s="27" t="s">
        <v>5</v>
      </c>
      <c r="E58" s="27" t="s">
        <v>6</v>
      </c>
      <c r="F58" s="24" t="s">
        <v>0</v>
      </c>
    </row>
    <row r="59" spans="1:6" ht="18">
      <c r="A59" s="28" t="s">
        <v>8</v>
      </c>
      <c r="B59" s="13"/>
      <c r="C59" s="9">
        <v>20</v>
      </c>
      <c r="D59" s="9">
        <v>10</v>
      </c>
      <c r="E59" s="9">
        <v>10</v>
      </c>
      <c r="F59" s="21">
        <f t="shared" ref="F59:F64" si="6">SUM(B59:E59)</f>
        <v>40</v>
      </c>
    </row>
    <row r="60" spans="1:6" ht="18">
      <c r="A60" s="28" t="s">
        <v>7</v>
      </c>
      <c r="B60" s="14"/>
      <c r="C60" s="10"/>
      <c r="D60" s="10"/>
      <c r="E60" s="10"/>
      <c r="F60" s="21">
        <f t="shared" si="6"/>
        <v>0</v>
      </c>
    </row>
    <row r="61" spans="1:6" ht="18">
      <c r="A61" s="28" t="s">
        <v>10</v>
      </c>
      <c r="B61" s="11">
        <v>24</v>
      </c>
      <c r="C61" s="11"/>
      <c r="D61" s="11"/>
      <c r="E61" s="11"/>
      <c r="F61" s="21">
        <f t="shared" si="6"/>
        <v>24</v>
      </c>
    </row>
    <row r="62" spans="1:6" ht="18">
      <c r="A62" s="28" t="s">
        <v>11</v>
      </c>
      <c r="B62" s="11">
        <v>16</v>
      </c>
      <c r="C62" s="11">
        <v>10</v>
      </c>
      <c r="D62" s="11">
        <v>10</v>
      </c>
      <c r="E62" s="11">
        <v>10</v>
      </c>
      <c r="F62" s="21">
        <f t="shared" si="6"/>
        <v>46</v>
      </c>
    </row>
    <row r="63" spans="1:6" ht="18">
      <c r="A63" s="28" t="s">
        <v>12</v>
      </c>
      <c r="B63" s="11"/>
      <c r="C63" s="11">
        <v>10</v>
      </c>
      <c r="D63" s="11">
        <v>20</v>
      </c>
      <c r="E63" s="11">
        <v>36</v>
      </c>
      <c r="F63" s="21">
        <f t="shared" si="6"/>
        <v>66</v>
      </c>
    </row>
    <row r="64" spans="1:6" ht="18">
      <c r="A64" s="12" t="s">
        <v>9</v>
      </c>
      <c r="B64" s="6"/>
      <c r="C64" s="6"/>
      <c r="D64" s="6"/>
      <c r="E64" s="5"/>
      <c r="F64" s="23">
        <f t="shared" si="6"/>
        <v>0</v>
      </c>
    </row>
    <row r="65" spans="1:6" ht="18.75">
      <c r="A65" s="7" t="s">
        <v>1</v>
      </c>
      <c r="B65" s="12"/>
      <c r="C65" s="12"/>
      <c r="D65" s="12"/>
      <c r="E65" s="12"/>
      <c r="F65" s="23">
        <f>SUM(F59:F64)</f>
        <v>176</v>
      </c>
    </row>
    <row r="66" spans="1:6" ht="18.75">
      <c r="A66" s="25" t="s">
        <v>17</v>
      </c>
      <c r="B66" s="27" t="s">
        <v>3</v>
      </c>
      <c r="C66" s="27" t="s">
        <v>4</v>
      </c>
      <c r="D66" s="27" t="s">
        <v>5</v>
      </c>
      <c r="E66" s="27" t="s">
        <v>6</v>
      </c>
      <c r="F66" s="24" t="s">
        <v>0</v>
      </c>
    </row>
    <row r="67" spans="1:6" ht="18">
      <c r="A67" s="28" t="s">
        <v>8</v>
      </c>
      <c r="B67" s="10"/>
      <c r="C67" s="10"/>
      <c r="D67" s="10"/>
      <c r="E67" s="10"/>
      <c r="F67" s="21">
        <f t="shared" ref="F67:F72" si="7">SUM(B67:E67)</f>
        <v>0</v>
      </c>
    </row>
    <row r="68" spans="1:6" ht="18">
      <c r="A68" s="28" t="s">
        <v>7</v>
      </c>
      <c r="B68" s="10"/>
      <c r="C68" s="10"/>
      <c r="D68" s="10"/>
      <c r="E68" s="10"/>
      <c r="F68" s="21">
        <f t="shared" si="7"/>
        <v>0</v>
      </c>
    </row>
    <row r="69" spans="1:6" ht="18">
      <c r="A69" s="28" t="s">
        <v>10</v>
      </c>
      <c r="B69" s="10"/>
      <c r="C69" s="10"/>
      <c r="D69" s="10"/>
      <c r="E69" s="10"/>
      <c r="F69" s="21">
        <f t="shared" si="7"/>
        <v>0</v>
      </c>
    </row>
    <row r="70" spans="1:6" ht="18">
      <c r="A70" s="28" t="s">
        <v>11</v>
      </c>
      <c r="B70" s="10"/>
      <c r="C70" s="10"/>
      <c r="D70" s="10"/>
      <c r="E70" s="10"/>
      <c r="F70" s="21">
        <f t="shared" si="7"/>
        <v>0</v>
      </c>
    </row>
    <row r="71" spans="1:6" ht="18">
      <c r="A71" s="28" t="s">
        <v>12</v>
      </c>
      <c r="B71" s="10"/>
      <c r="C71" s="10"/>
      <c r="D71" s="10"/>
      <c r="E71" s="10"/>
      <c r="F71" s="21">
        <f t="shared" si="7"/>
        <v>0</v>
      </c>
    </row>
    <row r="72" spans="1:6" ht="18">
      <c r="A72" s="12" t="s">
        <v>9</v>
      </c>
      <c r="B72" s="22"/>
      <c r="C72" s="22"/>
      <c r="D72" s="22"/>
      <c r="E72" s="22"/>
      <c r="F72" s="23">
        <f t="shared" si="7"/>
        <v>0</v>
      </c>
    </row>
    <row r="73" spans="1:6" ht="18.75">
      <c r="A73" s="7" t="s">
        <v>1</v>
      </c>
      <c r="B73" s="12"/>
      <c r="C73" s="12"/>
      <c r="D73" s="12"/>
      <c r="E73" s="12"/>
      <c r="F73" s="23">
        <f>SUM(F67:F72)</f>
        <v>0</v>
      </c>
    </row>
    <row r="74" spans="1:6" ht="18.75">
      <c r="A74" s="25" t="s">
        <v>23</v>
      </c>
      <c r="B74" s="27" t="s">
        <v>3</v>
      </c>
      <c r="C74" s="27" t="s">
        <v>4</v>
      </c>
      <c r="D74" s="27" t="s">
        <v>5</v>
      </c>
      <c r="E74" s="27" t="s">
        <v>6</v>
      </c>
      <c r="F74" s="24" t="s">
        <v>0</v>
      </c>
    </row>
    <row r="75" spans="1:6" ht="18">
      <c r="A75" s="28" t="s">
        <v>8</v>
      </c>
      <c r="B75" s="10"/>
      <c r="C75" s="10"/>
      <c r="D75" s="10"/>
      <c r="E75" s="10"/>
      <c r="F75" s="21">
        <f t="shared" ref="F75:F80" si="8">SUM(B75:E75)</f>
        <v>0</v>
      </c>
    </row>
    <row r="76" spans="1:6" ht="18">
      <c r="A76" s="28" t="s">
        <v>7</v>
      </c>
      <c r="B76" s="10"/>
      <c r="C76" s="10"/>
      <c r="D76" s="10"/>
      <c r="E76" s="10"/>
      <c r="F76" s="21">
        <f t="shared" si="8"/>
        <v>0</v>
      </c>
    </row>
    <row r="77" spans="1:6" ht="18">
      <c r="A77" s="28" t="s">
        <v>10</v>
      </c>
      <c r="B77" s="10"/>
      <c r="C77" s="10"/>
      <c r="D77" s="10"/>
      <c r="E77" s="10"/>
      <c r="F77" s="21">
        <f t="shared" si="8"/>
        <v>0</v>
      </c>
    </row>
    <row r="78" spans="1:6" ht="18">
      <c r="A78" s="28" t="s">
        <v>11</v>
      </c>
      <c r="B78" s="10"/>
      <c r="C78" s="10"/>
      <c r="D78" s="10"/>
      <c r="E78" s="10"/>
      <c r="F78" s="21">
        <f t="shared" si="8"/>
        <v>0</v>
      </c>
    </row>
    <row r="79" spans="1:6" ht="18">
      <c r="A79" s="28" t="s">
        <v>12</v>
      </c>
      <c r="B79" s="10"/>
      <c r="C79" s="10"/>
      <c r="D79" s="10"/>
      <c r="E79" s="10"/>
      <c r="F79" s="21">
        <f t="shared" si="8"/>
        <v>0</v>
      </c>
    </row>
    <row r="80" spans="1:6" ht="18">
      <c r="A80" s="12" t="s">
        <v>9</v>
      </c>
      <c r="B80" s="22"/>
      <c r="C80" s="22"/>
      <c r="D80" s="22"/>
      <c r="E80" s="22"/>
      <c r="F80" s="23">
        <f t="shared" si="8"/>
        <v>0</v>
      </c>
    </row>
    <row r="81" spans="1:6" ht="18.75">
      <c r="A81" s="7" t="s">
        <v>1</v>
      </c>
      <c r="B81" s="12"/>
      <c r="C81" s="12"/>
      <c r="D81" s="12"/>
      <c r="E81" s="12"/>
      <c r="F81" s="23">
        <f>SUM(F75:F80)</f>
        <v>0</v>
      </c>
    </row>
    <row r="82" spans="1:6" ht="18.75">
      <c r="A82" s="25" t="s">
        <v>24</v>
      </c>
      <c r="B82" s="27" t="s">
        <v>3</v>
      </c>
      <c r="C82" s="27" t="s">
        <v>4</v>
      </c>
      <c r="D82" s="27" t="s">
        <v>5</v>
      </c>
      <c r="E82" s="27" t="s">
        <v>6</v>
      </c>
      <c r="F82" s="24" t="s">
        <v>0</v>
      </c>
    </row>
    <row r="83" spans="1:6" ht="18">
      <c r="A83" s="28" t="s">
        <v>8</v>
      </c>
      <c r="B83" s="10"/>
      <c r="C83" s="10"/>
      <c r="D83" s="10"/>
      <c r="E83" s="10"/>
      <c r="F83" s="21">
        <f t="shared" ref="F83:F88" si="9">SUM(B83:E83)</f>
        <v>0</v>
      </c>
    </row>
    <row r="84" spans="1:6" ht="18">
      <c r="A84" s="28" t="s">
        <v>7</v>
      </c>
      <c r="B84" s="10"/>
      <c r="C84" s="10"/>
      <c r="D84" s="10"/>
      <c r="E84" s="10"/>
      <c r="F84" s="21">
        <f t="shared" si="9"/>
        <v>0</v>
      </c>
    </row>
    <row r="85" spans="1:6" ht="18">
      <c r="A85" s="28" t="s">
        <v>10</v>
      </c>
      <c r="B85" s="10"/>
      <c r="C85" s="10"/>
      <c r="D85" s="10"/>
      <c r="E85" s="10"/>
      <c r="F85" s="21">
        <f t="shared" si="9"/>
        <v>0</v>
      </c>
    </row>
    <row r="86" spans="1:6" ht="18">
      <c r="A86" s="28" t="s">
        <v>11</v>
      </c>
      <c r="B86" s="10"/>
      <c r="C86" s="10"/>
      <c r="D86" s="10"/>
      <c r="E86" s="10"/>
      <c r="F86" s="21">
        <f t="shared" si="9"/>
        <v>0</v>
      </c>
    </row>
    <row r="87" spans="1:6" ht="18">
      <c r="A87" s="28" t="s">
        <v>12</v>
      </c>
      <c r="B87" s="10"/>
      <c r="C87" s="10"/>
      <c r="D87" s="10"/>
      <c r="E87" s="10"/>
      <c r="F87" s="21">
        <f t="shared" si="9"/>
        <v>0</v>
      </c>
    </row>
    <row r="88" spans="1:6" ht="18">
      <c r="A88" s="12" t="s">
        <v>9</v>
      </c>
      <c r="B88" s="22"/>
      <c r="C88" s="22"/>
      <c r="D88" s="22"/>
      <c r="E88" s="22"/>
      <c r="F88" s="23">
        <f t="shared" si="9"/>
        <v>0</v>
      </c>
    </row>
    <row r="89" spans="1:6" ht="18.75">
      <c r="A89" s="7" t="s">
        <v>1</v>
      </c>
      <c r="B89" s="12"/>
      <c r="C89" s="12"/>
      <c r="D89" s="12"/>
      <c r="E89" s="12"/>
      <c r="F89" s="23">
        <f>SUM(F83:F88)</f>
        <v>0</v>
      </c>
    </row>
    <row r="90" spans="1:6" ht="18.75">
      <c r="A90" s="25" t="s">
        <v>13</v>
      </c>
      <c r="B90" s="27" t="s">
        <v>3</v>
      </c>
      <c r="C90" s="27" t="s">
        <v>4</v>
      </c>
      <c r="D90" s="27" t="s">
        <v>5</v>
      </c>
      <c r="E90" s="27" t="s">
        <v>6</v>
      </c>
      <c r="F90" s="24" t="s">
        <v>0</v>
      </c>
    </row>
    <row r="91" spans="1:6" ht="18">
      <c r="A91" s="28" t="s">
        <v>8</v>
      </c>
      <c r="B91" s="10"/>
      <c r="C91" s="10"/>
      <c r="D91" s="10"/>
      <c r="E91" s="10"/>
      <c r="F91" s="21">
        <f t="shared" ref="F91:F96" si="10">SUM(B91:E91)</f>
        <v>0</v>
      </c>
    </row>
    <row r="92" spans="1:6" ht="18">
      <c r="A92" s="28" t="s">
        <v>7</v>
      </c>
      <c r="B92" s="10"/>
      <c r="C92" s="10"/>
      <c r="D92" s="10"/>
      <c r="E92" s="10"/>
      <c r="F92" s="21">
        <f t="shared" si="10"/>
        <v>0</v>
      </c>
    </row>
    <row r="93" spans="1:6" ht="18">
      <c r="A93" s="28" t="s">
        <v>10</v>
      </c>
      <c r="B93" s="10"/>
      <c r="C93" s="10"/>
      <c r="D93" s="10"/>
      <c r="E93" s="10"/>
      <c r="F93" s="21">
        <f t="shared" si="10"/>
        <v>0</v>
      </c>
    </row>
    <row r="94" spans="1:6" ht="18">
      <c r="A94" s="28" t="s">
        <v>11</v>
      </c>
      <c r="B94" s="10"/>
      <c r="C94" s="10"/>
      <c r="D94" s="10"/>
      <c r="E94" s="10"/>
      <c r="F94" s="21">
        <f t="shared" si="10"/>
        <v>0</v>
      </c>
    </row>
    <row r="95" spans="1:6" ht="18">
      <c r="A95" s="28" t="s">
        <v>12</v>
      </c>
      <c r="B95" s="10"/>
      <c r="C95" s="10"/>
      <c r="D95" s="10"/>
      <c r="E95" s="10"/>
      <c r="F95" s="21">
        <f t="shared" si="10"/>
        <v>0</v>
      </c>
    </row>
    <row r="96" spans="1:6" ht="18">
      <c r="A96" s="12" t="s">
        <v>9</v>
      </c>
      <c r="B96" s="22"/>
      <c r="C96" s="22"/>
      <c r="D96" s="22"/>
      <c r="E96" s="22"/>
      <c r="F96" s="23">
        <f t="shared" si="10"/>
        <v>0</v>
      </c>
    </row>
    <row r="97" spans="1:8" ht="18.75">
      <c r="A97" s="7" t="s">
        <v>1</v>
      </c>
      <c r="B97" s="12"/>
      <c r="C97" s="12"/>
      <c r="D97" s="12"/>
      <c r="E97" s="12"/>
      <c r="F97" s="23">
        <f>SUM(F91:F96)</f>
        <v>0</v>
      </c>
      <c r="H97" s="3"/>
    </row>
    <row r="98" spans="1:8" ht="18.75">
      <c r="A98" s="25" t="s">
        <v>14</v>
      </c>
      <c r="B98" s="27" t="s">
        <v>3</v>
      </c>
      <c r="C98" s="27" t="s">
        <v>4</v>
      </c>
      <c r="D98" s="27" t="s">
        <v>5</v>
      </c>
      <c r="E98" s="27" t="s">
        <v>6</v>
      </c>
      <c r="F98" s="24" t="s">
        <v>0</v>
      </c>
    </row>
    <row r="99" spans="1:8" ht="18">
      <c r="A99" s="28" t="s">
        <v>8</v>
      </c>
      <c r="B99" s="10"/>
      <c r="C99" s="10"/>
      <c r="D99" s="10"/>
      <c r="E99" s="10"/>
      <c r="F99" s="21">
        <f t="shared" ref="F99:F104" si="11">SUM(B99:E99)</f>
        <v>0</v>
      </c>
    </row>
    <row r="100" spans="1:8" ht="18">
      <c r="A100" s="28" t="s">
        <v>7</v>
      </c>
      <c r="B100" s="10"/>
      <c r="C100" s="10"/>
      <c r="D100" s="10"/>
      <c r="E100" s="10"/>
      <c r="F100" s="21">
        <f t="shared" si="11"/>
        <v>0</v>
      </c>
    </row>
    <row r="101" spans="1:8" ht="18">
      <c r="A101" s="28" t="s">
        <v>10</v>
      </c>
      <c r="B101" s="10"/>
      <c r="C101" s="10"/>
      <c r="D101" s="10"/>
      <c r="E101" s="10"/>
      <c r="F101" s="21">
        <f t="shared" si="11"/>
        <v>0</v>
      </c>
    </row>
    <row r="102" spans="1:8" ht="18">
      <c r="A102" s="28" t="s">
        <v>11</v>
      </c>
      <c r="B102" s="10"/>
      <c r="C102" s="10"/>
      <c r="D102" s="10"/>
      <c r="E102" s="10"/>
      <c r="F102" s="21">
        <f t="shared" si="11"/>
        <v>0</v>
      </c>
    </row>
    <row r="103" spans="1:8" ht="18">
      <c r="A103" s="28" t="s">
        <v>12</v>
      </c>
      <c r="B103" s="10"/>
      <c r="C103" s="10"/>
      <c r="D103" s="10"/>
      <c r="E103" s="10"/>
      <c r="F103" s="21">
        <f t="shared" si="11"/>
        <v>0</v>
      </c>
    </row>
    <row r="104" spans="1:8" ht="18">
      <c r="A104" s="12" t="s">
        <v>9</v>
      </c>
      <c r="B104" s="22"/>
      <c r="C104" s="22"/>
      <c r="D104" s="22"/>
      <c r="E104" s="22"/>
      <c r="F104" s="23">
        <f t="shared" si="11"/>
        <v>0</v>
      </c>
    </row>
    <row r="105" spans="1:8" ht="18.75">
      <c r="A105" s="7" t="s">
        <v>1</v>
      </c>
      <c r="B105" s="12"/>
      <c r="C105" s="12"/>
      <c r="D105" s="12"/>
      <c r="E105" s="12"/>
      <c r="F105" s="23">
        <f>SUM(F99:F104)</f>
        <v>0</v>
      </c>
    </row>
    <row r="106" spans="1:8" ht="18.75">
      <c r="A106" s="25" t="s">
        <v>21</v>
      </c>
      <c r="B106" s="27" t="s">
        <v>3</v>
      </c>
      <c r="C106" s="27" t="s">
        <v>4</v>
      </c>
      <c r="D106" s="27" t="s">
        <v>5</v>
      </c>
      <c r="E106" s="27" t="s">
        <v>6</v>
      </c>
      <c r="F106" s="24" t="s">
        <v>0</v>
      </c>
    </row>
    <row r="107" spans="1:8" ht="18">
      <c r="A107" s="28" t="s">
        <v>8</v>
      </c>
      <c r="B107" s="10"/>
      <c r="C107" s="10"/>
      <c r="D107" s="10"/>
      <c r="E107" s="10"/>
      <c r="F107" s="21">
        <f t="shared" ref="F107:F112" si="12">SUM(B107:E107)</f>
        <v>0</v>
      </c>
    </row>
    <row r="108" spans="1:8" ht="18">
      <c r="A108" s="28" t="s">
        <v>7</v>
      </c>
      <c r="B108" s="10"/>
      <c r="C108" s="10"/>
      <c r="D108" s="10"/>
      <c r="E108" s="10"/>
      <c r="F108" s="21">
        <f t="shared" si="12"/>
        <v>0</v>
      </c>
    </row>
    <row r="109" spans="1:8" ht="18">
      <c r="A109" s="28" t="s">
        <v>10</v>
      </c>
      <c r="B109" s="10"/>
      <c r="C109" s="10"/>
      <c r="D109" s="10"/>
      <c r="E109" s="10"/>
      <c r="F109" s="21">
        <f t="shared" si="12"/>
        <v>0</v>
      </c>
    </row>
    <row r="110" spans="1:8" ht="18">
      <c r="A110" s="28" t="s">
        <v>11</v>
      </c>
      <c r="B110" s="10"/>
      <c r="C110" s="10"/>
      <c r="D110" s="10"/>
      <c r="E110" s="10"/>
      <c r="F110" s="21">
        <f t="shared" si="12"/>
        <v>0</v>
      </c>
    </row>
    <row r="111" spans="1:8" ht="18">
      <c r="A111" s="28" t="s">
        <v>12</v>
      </c>
      <c r="B111" s="10"/>
      <c r="C111" s="10"/>
      <c r="D111" s="10"/>
      <c r="E111" s="10"/>
      <c r="F111" s="21">
        <f t="shared" si="12"/>
        <v>0</v>
      </c>
    </row>
    <row r="112" spans="1:8" ht="18">
      <c r="A112" s="12" t="s">
        <v>9</v>
      </c>
      <c r="B112" s="22"/>
      <c r="C112" s="22"/>
      <c r="D112" s="22"/>
      <c r="E112" s="22"/>
      <c r="F112" s="23">
        <f t="shared" si="12"/>
        <v>0</v>
      </c>
    </row>
    <row r="113" spans="1:6" ht="18.75">
      <c r="A113" s="7" t="s">
        <v>1</v>
      </c>
      <c r="B113" s="12"/>
      <c r="C113" s="12"/>
      <c r="D113" s="12"/>
      <c r="E113" s="12"/>
      <c r="F113" s="23">
        <f>SUM(F107:F112)</f>
        <v>0</v>
      </c>
    </row>
    <row r="114" spans="1:6" ht="15.75">
      <c r="A114" s="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F114"/>
  <sheetViews>
    <sheetView topLeftCell="A4" zoomScale="77" zoomScaleNormal="77" workbookViewId="0">
      <selection activeCell="A37" sqref="A37"/>
    </sheetView>
  </sheetViews>
  <sheetFormatPr defaultRowHeight="15"/>
  <cols>
    <col min="1" max="1" width="64" customWidth="1"/>
    <col min="2" max="2" width="12.140625" customWidth="1"/>
    <col min="3" max="5" width="9" customWidth="1"/>
    <col min="6" max="6" width="10.28515625" bestFit="1" customWidth="1"/>
  </cols>
  <sheetData>
    <row r="6" spans="1:2" ht="15.75">
      <c r="A6" s="2"/>
    </row>
    <row r="7" spans="1:2" ht="15.75">
      <c r="A7" s="2"/>
    </row>
    <row r="8" spans="1:2" ht="18.75">
      <c r="A8" s="25" t="s">
        <v>26</v>
      </c>
      <c r="B8" s="30" t="s">
        <v>25</v>
      </c>
    </row>
    <row r="9" spans="1:2" ht="18">
      <c r="A9" s="28" t="s">
        <v>8</v>
      </c>
      <c r="B9" s="31">
        <f>+F19+F27+F35+F43+F51+F59+F67+F75+F83+F91+F99+F107</f>
        <v>830</v>
      </c>
    </row>
    <row r="10" spans="1:2" ht="18">
      <c r="A10" s="28" t="s">
        <v>7</v>
      </c>
      <c r="B10" s="31">
        <f>+F20+F28+F36+F44+F52+F60+F68+F76+F84+F92+F100+F108</f>
        <v>50</v>
      </c>
    </row>
    <row r="11" spans="1:2" ht="18">
      <c r="A11" s="28" t="s">
        <v>10</v>
      </c>
      <c r="B11" s="31">
        <f t="shared" ref="B11:B14" si="0">+F21+F29+F37+F45+F53+F61+F69+F77+F85+F93+F101+F109</f>
        <v>104</v>
      </c>
    </row>
    <row r="12" spans="1:2" ht="18">
      <c r="A12" s="28" t="s">
        <v>11</v>
      </c>
      <c r="B12" s="31">
        <f t="shared" si="0"/>
        <v>0</v>
      </c>
    </row>
    <row r="13" spans="1:2" ht="18">
      <c r="A13" s="28" t="s">
        <v>12</v>
      </c>
      <c r="B13" s="31">
        <f t="shared" si="0"/>
        <v>0</v>
      </c>
    </row>
    <row r="14" spans="1:2" ht="18">
      <c r="A14" s="12" t="s">
        <v>9</v>
      </c>
      <c r="B14" s="31">
        <f t="shared" si="0"/>
        <v>24</v>
      </c>
    </row>
    <row r="15" spans="1:2" ht="18">
      <c r="A15" s="32" t="s">
        <v>25</v>
      </c>
      <c r="B15" s="33">
        <f>+SUM(B9:B14)</f>
        <v>1008</v>
      </c>
    </row>
    <row r="16" spans="1:2" ht="15.75">
      <c r="A16" s="2"/>
    </row>
    <row r="17" spans="1:6" ht="18.75">
      <c r="A17" s="7"/>
      <c r="B17" s="26"/>
      <c r="C17" s="26"/>
      <c r="D17" s="26"/>
      <c r="E17" s="26"/>
      <c r="F17" s="26"/>
    </row>
    <row r="18" spans="1:6" ht="18.75">
      <c r="A18" s="25" t="s">
        <v>19</v>
      </c>
      <c r="B18" s="27" t="s">
        <v>3</v>
      </c>
      <c r="C18" s="27" t="s">
        <v>4</v>
      </c>
      <c r="D18" s="27" t="s">
        <v>5</v>
      </c>
      <c r="E18" s="27" t="s">
        <v>6</v>
      </c>
      <c r="F18" s="19" t="s">
        <v>0</v>
      </c>
    </row>
    <row r="19" spans="1:6" ht="18">
      <c r="A19" s="28" t="s">
        <v>8</v>
      </c>
      <c r="B19" s="13">
        <v>40</v>
      </c>
      <c r="C19" s="9">
        <v>40</v>
      </c>
      <c r="D19" s="9">
        <v>40</v>
      </c>
      <c r="E19" s="9">
        <v>48</v>
      </c>
      <c r="F19" s="20">
        <f t="shared" ref="F19:F24" si="1">SUM(B19:E19)</f>
        <v>168</v>
      </c>
    </row>
    <row r="20" spans="1:6" ht="18">
      <c r="A20" s="28" t="s">
        <v>7</v>
      </c>
      <c r="B20" s="10"/>
      <c r="C20" s="10"/>
      <c r="D20" s="10"/>
      <c r="E20" s="10"/>
      <c r="F20" s="21">
        <f t="shared" si="1"/>
        <v>0</v>
      </c>
    </row>
    <row r="21" spans="1:6" ht="18">
      <c r="A21" s="28" t="s">
        <v>10</v>
      </c>
      <c r="B21" s="10"/>
      <c r="C21" s="10"/>
      <c r="D21" s="10"/>
      <c r="E21" s="10"/>
      <c r="F21" s="21">
        <f t="shared" si="1"/>
        <v>0</v>
      </c>
    </row>
    <row r="22" spans="1:6" ht="18">
      <c r="A22" s="28" t="s">
        <v>11</v>
      </c>
      <c r="B22" s="10"/>
      <c r="C22" s="10"/>
      <c r="D22" s="10"/>
      <c r="E22" s="10"/>
      <c r="F22" s="21">
        <f t="shared" si="1"/>
        <v>0</v>
      </c>
    </row>
    <row r="23" spans="1:6" ht="18">
      <c r="A23" s="28" t="s">
        <v>12</v>
      </c>
      <c r="B23" s="10"/>
      <c r="C23" s="10"/>
      <c r="D23" s="10"/>
      <c r="E23" s="10"/>
      <c r="F23" s="21">
        <f t="shared" si="1"/>
        <v>0</v>
      </c>
    </row>
    <row r="24" spans="1:6" ht="18">
      <c r="A24" s="12" t="s">
        <v>9</v>
      </c>
      <c r="B24" s="22"/>
      <c r="C24" s="22"/>
      <c r="D24" s="22">
        <v>0</v>
      </c>
      <c r="E24" s="22"/>
      <c r="F24" s="23">
        <f t="shared" si="1"/>
        <v>0</v>
      </c>
    </row>
    <row r="25" spans="1:6" ht="18.75">
      <c r="A25" s="7" t="s">
        <v>1</v>
      </c>
      <c r="B25" s="12"/>
      <c r="C25" s="12"/>
      <c r="D25" s="12"/>
      <c r="E25" s="12"/>
      <c r="F25" s="23">
        <f>SUM(F19:F24)</f>
        <v>168</v>
      </c>
    </row>
    <row r="26" spans="1:6" ht="18.75">
      <c r="A26" s="25" t="s">
        <v>20</v>
      </c>
      <c r="B26" s="27" t="s">
        <v>3</v>
      </c>
      <c r="C26" s="27" t="s">
        <v>4</v>
      </c>
      <c r="D26" s="27" t="s">
        <v>5</v>
      </c>
      <c r="E26" s="27" t="s">
        <v>6</v>
      </c>
      <c r="F26" s="24" t="s">
        <v>0</v>
      </c>
    </row>
    <row r="27" spans="1:6" ht="18">
      <c r="A27" s="28" t="s">
        <v>8</v>
      </c>
      <c r="B27" s="13">
        <v>40</v>
      </c>
      <c r="C27" s="9">
        <v>40</v>
      </c>
      <c r="D27" s="9">
        <v>40</v>
      </c>
      <c r="E27" s="9">
        <v>40</v>
      </c>
      <c r="F27" s="21">
        <f t="shared" ref="F27:F32" si="2">SUM(B27:E27)</f>
        <v>160</v>
      </c>
    </row>
    <row r="28" spans="1:6" ht="18">
      <c r="A28" s="28" t="s">
        <v>7</v>
      </c>
      <c r="B28" s="10">
        <v>0</v>
      </c>
      <c r="C28" s="10">
        <v>0</v>
      </c>
      <c r="D28" s="10"/>
      <c r="E28" s="10"/>
      <c r="F28" s="21">
        <f t="shared" si="2"/>
        <v>0</v>
      </c>
    </row>
    <row r="29" spans="1:6" ht="18">
      <c r="A29" s="28" t="s">
        <v>10</v>
      </c>
      <c r="B29" s="10"/>
      <c r="C29" s="10"/>
      <c r="D29" s="10"/>
      <c r="E29" s="10">
        <v>0</v>
      </c>
      <c r="F29" s="21">
        <f t="shared" si="2"/>
        <v>0</v>
      </c>
    </row>
    <row r="30" spans="1:6" ht="18">
      <c r="A30" s="28" t="s">
        <v>11</v>
      </c>
      <c r="B30" s="10">
        <v>0</v>
      </c>
      <c r="C30" s="10">
        <v>0</v>
      </c>
      <c r="D30" s="10"/>
      <c r="E30" s="10"/>
      <c r="F30" s="21">
        <f t="shared" si="2"/>
        <v>0</v>
      </c>
    </row>
    <row r="31" spans="1:6" ht="18">
      <c r="A31" s="28" t="s">
        <v>12</v>
      </c>
      <c r="B31" s="10"/>
      <c r="C31" s="10"/>
      <c r="D31" s="10"/>
      <c r="E31" s="10"/>
      <c r="F31" s="21">
        <f t="shared" si="2"/>
        <v>0</v>
      </c>
    </row>
    <row r="32" spans="1:6" ht="18">
      <c r="A32" s="12" t="s">
        <v>9</v>
      </c>
      <c r="B32" s="22"/>
      <c r="C32" s="22"/>
      <c r="D32" s="22"/>
      <c r="E32" s="22"/>
      <c r="F32" s="23">
        <f t="shared" si="2"/>
        <v>0</v>
      </c>
    </row>
    <row r="33" spans="1:6" ht="18.75">
      <c r="A33" s="7" t="s">
        <v>1</v>
      </c>
      <c r="B33" s="12"/>
      <c r="C33" s="12"/>
      <c r="D33" s="12"/>
      <c r="E33" s="12"/>
      <c r="F33" s="23">
        <f>SUM(F27:F32)</f>
        <v>160</v>
      </c>
    </row>
    <row r="34" spans="1:6" ht="18.75">
      <c r="A34" s="25" t="s">
        <v>15</v>
      </c>
      <c r="B34" s="27" t="s">
        <v>3</v>
      </c>
      <c r="C34" s="27" t="s">
        <v>4</v>
      </c>
      <c r="D34" s="27" t="s">
        <v>5</v>
      </c>
      <c r="E34" s="27" t="s">
        <v>6</v>
      </c>
      <c r="F34" s="24" t="s">
        <v>0</v>
      </c>
    </row>
    <row r="35" spans="1:6" ht="18">
      <c r="A35" s="28" t="s">
        <v>8</v>
      </c>
      <c r="B35" s="13">
        <v>30</v>
      </c>
      <c r="C35" s="9">
        <v>40</v>
      </c>
      <c r="D35" s="9">
        <v>40</v>
      </c>
      <c r="E35" s="9">
        <v>16</v>
      </c>
      <c r="F35" s="21">
        <f t="shared" ref="F35:F40" si="3">SUM(B35:E35)</f>
        <v>126</v>
      </c>
    </row>
    <row r="36" spans="1:6" ht="18">
      <c r="A36" s="28" t="s">
        <v>7</v>
      </c>
      <c r="B36" s="14">
        <v>10</v>
      </c>
      <c r="C36" s="10"/>
      <c r="D36" s="10"/>
      <c r="E36" s="10"/>
      <c r="F36" s="21">
        <f t="shared" si="3"/>
        <v>10</v>
      </c>
    </row>
    <row r="37" spans="1:6" ht="18">
      <c r="A37" s="28" t="s">
        <v>10</v>
      </c>
      <c r="B37" s="11"/>
      <c r="C37" s="11"/>
      <c r="D37" s="11"/>
      <c r="E37" s="11">
        <v>40</v>
      </c>
      <c r="F37" s="21">
        <f t="shared" si="3"/>
        <v>40</v>
      </c>
    </row>
    <row r="38" spans="1:6" ht="18">
      <c r="A38" s="28" t="s">
        <v>11</v>
      </c>
      <c r="B38" s="10"/>
      <c r="C38" s="10">
        <v>0</v>
      </c>
      <c r="D38" s="10">
        <v>0</v>
      </c>
      <c r="E38" s="10">
        <v>0</v>
      </c>
      <c r="F38" s="21">
        <f t="shared" si="3"/>
        <v>0</v>
      </c>
    </row>
    <row r="39" spans="1:6" ht="18">
      <c r="A39" s="28" t="s">
        <v>12</v>
      </c>
      <c r="B39" s="10"/>
      <c r="C39" s="10"/>
      <c r="D39" s="10"/>
      <c r="E39" s="10"/>
      <c r="F39" s="21">
        <f t="shared" si="3"/>
        <v>0</v>
      </c>
    </row>
    <row r="40" spans="1:6" ht="18">
      <c r="A40" s="12" t="s">
        <v>9</v>
      </c>
      <c r="B40" s="22"/>
      <c r="C40" s="22"/>
      <c r="D40" s="22"/>
      <c r="E40" s="22"/>
      <c r="F40" s="23">
        <f t="shared" si="3"/>
        <v>0</v>
      </c>
    </row>
    <row r="41" spans="1:6" ht="18.75">
      <c r="A41" s="7" t="s">
        <v>1</v>
      </c>
      <c r="B41" s="12"/>
      <c r="C41" s="12"/>
      <c r="D41" s="12"/>
      <c r="E41" s="12"/>
      <c r="F41" s="23">
        <f>SUM(F35:F40)</f>
        <v>176</v>
      </c>
    </row>
    <row r="42" spans="1:6" ht="18.75">
      <c r="A42" s="25" t="s">
        <v>22</v>
      </c>
      <c r="B42" s="27" t="s">
        <v>3</v>
      </c>
      <c r="C42" s="27" t="s">
        <v>4</v>
      </c>
      <c r="D42" s="27" t="s">
        <v>5</v>
      </c>
      <c r="E42" s="27" t="s">
        <v>6</v>
      </c>
      <c r="F42" s="24" t="s">
        <v>0</v>
      </c>
    </row>
    <row r="43" spans="1:6" ht="18">
      <c r="A43" s="28" t="s">
        <v>8</v>
      </c>
      <c r="B43" s="13">
        <v>32</v>
      </c>
      <c r="C43" s="9"/>
      <c r="D43" s="9">
        <v>40</v>
      </c>
      <c r="E43" s="9">
        <v>40</v>
      </c>
      <c r="F43" s="21">
        <f t="shared" ref="F43:F48" si="4">SUM(B43:E43)</f>
        <v>112</v>
      </c>
    </row>
    <row r="44" spans="1:6" ht="18">
      <c r="A44" s="28" t="s">
        <v>7</v>
      </c>
      <c r="B44" s="14"/>
      <c r="C44" s="10"/>
      <c r="D44" s="10"/>
      <c r="E44" s="10"/>
      <c r="F44" s="21">
        <f t="shared" si="4"/>
        <v>0</v>
      </c>
    </row>
    <row r="45" spans="1:6" ht="18">
      <c r="A45" s="28" t="s">
        <v>10</v>
      </c>
      <c r="B45" s="11"/>
      <c r="C45" s="11">
        <v>40</v>
      </c>
      <c r="D45" s="11"/>
      <c r="E45" s="11"/>
      <c r="F45" s="21">
        <f t="shared" si="4"/>
        <v>40</v>
      </c>
    </row>
    <row r="46" spans="1:6" ht="18">
      <c r="A46" s="28" t="s">
        <v>11</v>
      </c>
      <c r="B46" s="11"/>
      <c r="C46" s="11"/>
      <c r="D46" s="11"/>
      <c r="E46" s="11"/>
      <c r="F46" s="21">
        <f t="shared" si="4"/>
        <v>0</v>
      </c>
    </row>
    <row r="47" spans="1:6" ht="18">
      <c r="A47" s="28" t="s">
        <v>12</v>
      </c>
      <c r="B47" s="11"/>
      <c r="C47" s="11"/>
      <c r="D47" s="11"/>
      <c r="E47" s="11"/>
      <c r="F47" s="21">
        <f t="shared" si="4"/>
        <v>0</v>
      </c>
    </row>
    <row r="48" spans="1:6" ht="18">
      <c r="A48" s="12" t="s">
        <v>9</v>
      </c>
      <c r="B48" s="6">
        <v>8</v>
      </c>
      <c r="C48" s="6"/>
      <c r="D48" s="6"/>
      <c r="E48" s="5"/>
      <c r="F48" s="23">
        <f t="shared" si="4"/>
        <v>8</v>
      </c>
    </row>
    <row r="49" spans="1:6" ht="18.75">
      <c r="A49" s="7" t="s">
        <v>1</v>
      </c>
      <c r="B49" s="12"/>
      <c r="C49" s="12"/>
      <c r="D49" s="12"/>
      <c r="E49" s="12"/>
      <c r="F49" s="23">
        <f>SUM(F43:F48)</f>
        <v>160</v>
      </c>
    </row>
    <row r="50" spans="1:6" ht="18.75">
      <c r="A50" s="25" t="s">
        <v>16</v>
      </c>
      <c r="B50" s="27" t="s">
        <v>3</v>
      </c>
      <c r="C50" s="27" t="s">
        <v>4</v>
      </c>
      <c r="D50" s="27" t="s">
        <v>5</v>
      </c>
      <c r="E50" s="27" t="s">
        <v>6</v>
      </c>
      <c r="F50" s="24" t="s">
        <v>0</v>
      </c>
    </row>
    <row r="51" spans="1:6" ht="18">
      <c r="A51" s="28" t="s">
        <v>8</v>
      </c>
      <c r="B51" s="13">
        <v>40</v>
      </c>
      <c r="C51" s="9">
        <v>24</v>
      </c>
      <c r="D51" s="9">
        <v>20</v>
      </c>
      <c r="E51" s="9">
        <v>28</v>
      </c>
      <c r="F51" s="21">
        <f t="shared" ref="F51:F56" si="5">SUM(B51:E51)</f>
        <v>112</v>
      </c>
    </row>
    <row r="52" spans="1:6" ht="18">
      <c r="A52" s="28" t="s">
        <v>7</v>
      </c>
      <c r="B52" s="14"/>
      <c r="C52" s="10"/>
      <c r="D52" s="10">
        <v>20</v>
      </c>
      <c r="E52" s="10">
        <v>20</v>
      </c>
      <c r="F52" s="21">
        <f t="shared" si="5"/>
        <v>40</v>
      </c>
    </row>
    <row r="53" spans="1:6" ht="18">
      <c r="A53" s="28" t="s">
        <v>10</v>
      </c>
      <c r="B53" s="11"/>
      <c r="C53" s="11"/>
      <c r="D53" s="11"/>
      <c r="E53" s="11"/>
      <c r="F53" s="21">
        <f t="shared" si="5"/>
        <v>0</v>
      </c>
    </row>
    <row r="54" spans="1:6" ht="18">
      <c r="A54" s="28" t="s">
        <v>11</v>
      </c>
      <c r="B54" s="11"/>
      <c r="C54" s="11"/>
      <c r="D54" s="11"/>
      <c r="E54" s="11"/>
      <c r="F54" s="21">
        <f t="shared" si="5"/>
        <v>0</v>
      </c>
    </row>
    <row r="55" spans="1:6" ht="18">
      <c r="A55" s="28" t="s">
        <v>12</v>
      </c>
      <c r="B55" s="11"/>
      <c r="C55" s="11"/>
      <c r="D55" s="11"/>
      <c r="E55" s="11"/>
      <c r="F55" s="21">
        <f t="shared" si="5"/>
        <v>0</v>
      </c>
    </row>
    <row r="56" spans="1:6" ht="18">
      <c r="A56" s="12" t="s">
        <v>9</v>
      </c>
      <c r="B56" s="6"/>
      <c r="C56" s="6">
        <v>16</v>
      </c>
      <c r="D56" s="6"/>
      <c r="E56" s="5"/>
      <c r="F56" s="23">
        <f t="shared" si="5"/>
        <v>16</v>
      </c>
    </row>
    <row r="57" spans="1:6" ht="18.75">
      <c r="A57" s="7" t="s">
        <v>1</v>
      </c>
      <c r="B57" s="12"/>
      <c r="C57" s="12"/>
      <c r="D57" s="12"/>
      <c r="E57" s="12"/>
      <c r="F57" s="23">
        <f>SUM(F51:F56)</f>
        <v>168</v>
      </c>
    </row>
    <row r="58" spans="1:6" ht="18.75">
      <c r="A58" s="25" t="s">
        <v>18</v>
      </c>
      <c r="B58" s="27" t="s">
        <v>3</v>
      </c>
      <c r="C58" s="27" t="s">
        <v>4</v>
      </c>
      <c r="D58" s="27" t="s">
        <v>5</v>
      </c>
      <c r="E58" s="27" t="s">
        <v>6</v>
      </c>
      <c r="F58" s="24" t="s">
        <v>0</v>
      </c>
    </row>
    <row r="59" spans="1:6" ht="18">
      <c r="A59" s="28" t="s">
        <v>8</v>
      </c>
      <c r="B59" s="13">
        <v>16</v>
      </c>
      <c r="C59" s="9">
        <v>40</v>
      </c>
      <c r="D59" s="9">
        <v>40</v>
      </c>
      <c r="E59" s="9">
        <v>56</v>
      </c>
      <c r="F59" s="21">
        <f t="shared" ref="F59:F64" si="6">SUM(B59:E59)</f>
        <v>152</v>
      </c>
    </row>
    <row r="60" spans="1:6" ht="18">
      <c r="A60" s="28" t="s">
        <v>7</v>
      </c>
      <c r="B60" s="14"/>
      <c r="C60" s="10"/>
      <c r="D60" s="10"/>
      <c r="E60" s="10"/>
      <c r="F60" s="21">
        <f t="shared" si="6"/>
        <v>0</v>
      </c>
    </row>
    <row r="61" spans="1:6" ht="18">
      <c r="A61" s="28" t="s">
        <v>10</v>
      </c>
      <c r="B61" s="11">
        <v>24</v>
      </c>
      <c r="C61" s="11"/>
      <c r="D61" s="11"/>
      <c r="E61" s="11"/>
      <c r="F61" s="21">
        <f t="shared" si="6"/>
        <v>24</v>
      </c>
    </row>
    <row r="62" spans="1:6" ht="18">
      <c r="A62" s="28" t="s">
        <v>11</v>
      </c>
      <c r="B62" s="11"/>
      <c r="C62" s="11"/>
      <c r="D62" s="11"/>
      <c r="E62" s="11"/>
      <c r="F62" s="21">
        <f t="shared" si="6"/>
        <v>0</v>
      </c>
    </row>
    <row r="63" spans="1:6" ht="18">
      <c r="A63" s="28" t="s">
        <v>12</v>
      </c>
      <c r="B63" s="11"/>
      <c r="C63" s="11"/>
      <c r="D63" s="11"/>
      <c r="E63" s="11"/>
      <c r="F63" s="21">
        <f t="shared" si="6"/>
        <v>0</v>
      </c>
    </row>
    <row r="64" spans="1:6" ht="18">
      <c r="A64" s="12" t="s">
        <v>9</v>
      </c>
      <c r="B64" s="6"/>
      <c r="C64" s="6"/>
      <c r="D64" s="6"/>
      <c r="E64" s="5"/>
      <c r="F64" s="23">
        <f t="shared" si="6"/>
        <v>0</v>
      </c>
    </row>
    <row r="65" spans="1:6" ht="18.75">
      <c r="A65" s="7" t="s">
        <v>1</v>
      </c>
      <c r="B65" s="12"/>
      <c r="C65" s="12"/>
      <c r="D65" s="12"/>
      <c r="E65" s="12"/>
      <c r="F65" s="23">
        <f>SUM(F59:F64)</f>
        <v>176</v>
      </c>
    </row>
    <row r="66" spans="1:6" ht="18.75">
      <c r="A66" s="25" t="s">
        <v>17</v>
      </c>
      <c r="B66" s="27" t="s">
        <v>3</v>
      </c>
      <c r="C66" s="27" t="s">
        <v>4</v>
      </c>
      <c r="D66" s="27" t="s">
        <v>5</v>
      </c>
      <c r="E66" s="27" t="s">
        <v>6</v>
      </c>
      <c r="F66" s="24" t="s">
        <v>0</v>
      </c>
    </row>
    <row r="67" spans="1:6" ht="18">
      <c r="A67" s="28" t="s">
        <v>8</v>
      </c>
      <c r="B67" s="13"/>
      <c r="C67" s="9"/>
      <c r="D67" s="9"/>
      <c r="E67" s="9"/>
      <c r="F67" s="21">
        <f t="shared" ref="F67:F72" si="7">SUM(B67:E67)</f>
        <v>0</v>
      </c>
    </row>
    <row r="68" spans="1:6" ht="18">
      <c r="A68" s="28" t="s">
        <v>7</v>
      </c>
      <c r="B68" s="14"/>
      <c r="C68" s="10"/>
      <c r="D68" s="10"/>
      <c r="E68" s="10"/>
      <c r="F68" s="21">
        <f t="shared" si="7"/>
        <v>0</v>
      </c>
    </row>
    <row r="69" spans="1:6" ht="18">
      <c r="A69" s="28" t="s">
        <v>10</v>
      </c>
      <c r="B69" s="11"/>
      <c r="C69" s="11"/>
      <c r="D69" s="11"/>
      <c r="E69" s="11"/>
      <c r="F69" s="21">
        <f t="shared" si="7"/>
        <v>0</v>
      </c>
    </row>
    <row r="70" spans="1:6" ht="18">
      <c r="A70" s="28" t="s">
        <v>11</v>
      </c>
      <c r="B70" s="11"/>
      <c r="C70" s="11"/>
      <c r="D70" s="11"/>
      <c r="E70" s="11"/>
      <c r="F70" s="21">
        <f t="shared" si="7"/>
        <v>0</v>
      </c>
    </row>
    <row r="71" spans="1:6" ht="18">
      <c r="A71" s="28" t="s">
        <v>12</v>
      </c>
      <c r="B71" s="11"/>
      <c r="C71" s="11"/>
      <c r="D71" s="11"/>
      <c r="E71" s="11"/>
      <c r="F71" s="21">
        <f t="shared" si="7"/>
        <v>0</v>
      </c>
    </row>
    <row r="72" spans="1:6" ht="18">
      <c r="A72" s="12" t="s">
        <v>9</v>
      </c>
      <c r="B72" s="6"/>
      <c r="C72" s="6"/>
      <c r="D72" s="6"/>
      <c r="E72" s="5"/>
      <c r="F72" s="23">
        <f t="shared" si="7"/>
        <v>0</v>
      </c>
    </row>
    <row r="73" spans="1:6" ht="18.75">
      <c r="A73" s="7" t="s">
        <v>1</v>
      </c>
      <c r="B73" s="12"/>
      <c r="C73" s="12"/>
      <c r="D73" s="12"/>
      <c r="E73" s="12"/>
      <c r="F73" s="23">
        <f>SUM(F67:F72)</f>
        <v>0</v>
      </c>
    </row>
    <row r="74" spans="1:6" ht="18.75">
      <c r="A74" s="25" t="s">
        <v>23</v>
      </c>
      <c r="B74" s="27" t="s">
        <v>3</v>
      </c>
      <c r="C74" s="27" t="s">
        <v>4</v>
      </c>
      <c r="D74" s="27" t="s">
        <v>5</v>
      </c>
      <c r="E74" s="27" t="s">
        <v>6</v>
      </c>
      <c r="F74" s="24" t="s">
        <v>0</v>
      </c>
    </row>
    <row r="75" spans="1:6" ht="18">
      <c r="A75" s="28" t="s">
        <v>8</v>
      </c>
      <c r="B75" s="13"/>
      <c r="C75" s="9"/>
      <c r="D75" s="9"/>
      <c r="E75" s="9"/>
      <c r="F75" s="21">
        <f t="shared" ref="F75:F80" si="8">SUM(B75:E75)</f>
        <v>0</v>
      </c>
    </row>
    <row r="76" spans="1:6" ht="18">
      <c r="A76" s="28" t="s">
        <v>7</v>
      </c>
      <c r="B76" s="14"/>
      <c r="C76" s="10"/>
      <c r="D76" s="10"/>
      <c r="E76" s="10"/>
      <c r="F76" s="21">
        <f t="shared" si="8"/>
        <v>0</v>
      </c>
    </row>
    <row r="77" spans="1:6" ht="18">
      <c r="A77" s="28" t="s">
        <v>10</v>
      </c>
      <c r="B77" s="11"/>
      <c r="C77" s="11"/>
      <c r="D77" s="11"/>
      <c r="E77" s="11"/>
      <c r="F77" s="21">
        <f t="shared" si="8"/>
        <v>0</v>
      </c>
    </row>
    <row r="78" spans="1:6" ht="18">
      <c r="A78" s="28" t="s">
        <v>11</v>
      </c>
      <c r="B78" s="11"/>
      <c r="C78" s="11"/>
      <c r="D78" s="11"/>
      <c r="E78" s="11"/>
      <c r="F78" s="21">
        <f t="shared" si="8"/>
        <v>0</v>
      </c>
    </row>
    <row r="79" spans="1:6" ht="18">
      <c r="A79" s="28" t="s">
        <v>12</v>
      </c>
      <c r="B79" s="11"/>
      <c r="C79" s="11"/>
      <c r="D79" s="11"/>
      <c r="E79" s="11"/>
      <c r="F79" s="21">
        <f t="shared" si="8"/>
        <v>0</v>
      </c>
    </row>
    <row r="80" spans="1:6" ht="18">
      <c r="A80" s="12" t="s">
        <v>9</v>
      </c>
      <c r="B80" s="6"/>
      <c r="C80" s="6"/>
      <c r="D80" s="6"/>
      <c r="E80" s="5"/>
      <c r="F80" s="23">
        <f t="shared" si="8"/>
        <v>0</v>
      </c>
    </row>
    <row r="81" spans="1:6" ht="18.75">
      <c r="A81" s="7" t="s">
        <v>1</v>
      </c>
      <c r="B81" s="12"/>
      <c r="C81" s="12"/>
      <c r="D81" s="12"/>
      <c r="E81" s="12"/>
      <c r="F81" s="23">
        <f>SUM(F75:F80)</f>
        <v>0</v>
      </c>
    </row>
    <row r="82" spans="1:6" ht="18.75">
      <c r="A82" s="25" t="s">
        <v>24</v>
      </c>
      <c r="B82" s="27" t="s">
        <v>3</v>
      </c>
      <c r="C82" s="27" t="s">
        <v>4</v>
      </c>
      <c r="D82" s="27" t="s">
        <v>5</v>
      </c>
      <c r="E82" s="27" t="s">
        <v>6</v>
      </c>
      <c r="F82" s="24" t="s">
        <v>0</v>
      </c>
    </row>
    <row r="83" spans="1:6" ht="18">
      <c r="A83" s="28" t="s">
        <v>8</v>
      </c>
      <c r="B83" s="13"/>
      <c r="C83" s="9"/>
      <c r="D83" s="9"/>
      <c r="E83" s="9"/>
      <c r="F83" s="21">
        <f t="shared" ref="F83:F88" si="9">SUM(B83:E83)</f>
        <v>0</v>
      </c>
    </row>
    <row r="84" spans="1:6" ht="18">
      <c r="A84" s="28" t="s">
        <v>7</v>
      </c>
      <c r="B84" s="14"/>
      <c r="C84" s="10"/>
      <c r="D84" s="10"/>
      <c r="E84" s="10"/>
      <c r="F84" s="21">
        <f t="shared" si="9"/>
        <v>0</v>
      </c>
    </row>
    <row r="85" spans="1:6" ht="18">
      <c r="A85" s="28" t="s">
        <v>10</v>
      </c>
      <c r="B85" s="11"/>
      <c r="C85" s="11"/>
      <c r="D85" s="11"/>
      <c r="E85" s="11"/>
      <c r="F85" s="21">
        <f t="shared" si="9"/>
        <v>0</v>
      </c>
    </row>
    <row r="86" spans="1:6" ht="18">
      <c r="A86" s="28" t="s">
        <v>11</v>
      </c>
      <c r="B86" s="11"/>
      <c r="C86" s="11"/>
      <c r="D86" s="11"/>
      <c r="E86" s="11"/>
      <c r="F86" s="21">
        <f t="shared" si="9"/>
        <v>0</v>
      </c>
    </row>
    <row r="87" spans="1:6" ht="18">
      <c r="A87" s="28" t="s">
        <v>12</v>
      </c>
      <c r="B87" s="11"/>
      <c r="C87" s="11"/>
      <c r="D87" s="11"/>
      <c r="E87" s="11"/>
      <c r="F87" s="21">
        <f t="shared" si="9"/>
        <v>0</v>
      </c>
    </row>
    <row r="88" spans="1:6" ht="18">
      <c r="A88" s="12" t="s">
        <v>9</v>
      </c>
      <c r="B88" s="6"/>
      <c r="C88" s="6"/>
      <c r="D88" s="6"/>
      <c r="E88" s="5"/>
      <c r="F88" s="23">
        <f t="shared" si="9"/>
        <v>0</v>
      </c>
    </row>
    <row r="89" spans="1:6" ht="18.75">
      <c r="A89" s="7" t="s">
        <v>1</v>
      </c>
      <c r="B89" s="12"/>
      <c r="C89" s="12"/>
      <c r="D89" s="12"/>
      <c r="E89" s="12"/>
      <c r="F89" s="23">
        <f>SUM(F83:F88)</f>
        <v>0</v>
      </c>
    </row>
    <row r="90" spans="1:6" ht="18.75">
      <c r="A90" s="25" t="s">
        <v>13</v>
      </c>
      <c r="B90" s="27" t="s">
        <v>3</v>
      </c>
      <c r="C90" s="27" t="s">
        <v>4</v>
      </c>
      <c r="D90" s="27" t="s">
        <v>5</v>
      </c>
      <c r="E90" s="27" t="s">
        <v>6</v>
      </c>
      <c r="F90" s="24" t="s">
        <v>0</v>
      </c>
    </row>
    <row r="91" spans="1:6" ht="18">
      <c r="A91" s="28" t="s">
        <v>8</v>
      </c>
      <c r="B91" s="13"/>
      <c r="C91" s="9"/>
      <c r="D91" s="9"/>
      <c r="E91" s="9"/>
      <c r="F91" s="21">
        <f t="shared" ref="F91:F96" si="10">SUM(B91:E91)</f>
        <v>0</v>
      </c>
    </row>
    <row r="92" spans="1:6" ht="18">
      <c r="A92" s="28" t="s">
        <v>7</v>
      </c>
      <c r="B92" s="14"/>
      <c r="C92" s="10"/>
      <c r="D92" s="10"/>
      <c r="E92" s="10"/>
      <c r="F92" s="21">
        <f t="shared" si="10"/>
        <v>0</v>
      </c>
    </row>
    <row r="93" spans="1:6" ht="18">
      <c r="A93" s="28" t="s">
        <v>10</v>
      </c>
      <c r="B93" s="11"/>
      <c r="C93" s="11"/>
      <c r="D93" s="11"/>
      <c r="E93" s="11"/>
      <c r="F93" s="21">
        <f t="shared" si="10"/>
        <v>0</v>
      </c>
    </row>
    <row r="94" spans="1:6" ht="18">
      <c r="A94" s="28" t="s">
        <v>11</v>
      </c>
      <c r="B94" s="11"/>
      <c r="C94" s="11"/>
      <c r="D94" s="11"/>
      <c r="E94" s="11"/>
      <c r="F94" s="21">
        <f t="shared" si="10"/>
        <v>0</v>
      </c>
    </row>
    <row r="95" spans="1:6" ht="18">
      <c r="A95" s="28" t="s">
        <v>12</v>
      </c>
      <c r="B95" s="11"/>
      <c r="C95" s="11"/>
      <c r="D95" s="11"/>
      <c r="E95" s="11"/>
      <c r="F95" s="21">
        <f t="shared" si="10"/>
        <v>0</v>
      </c>
    </row>
    <row r="96" spans="1:6" ht="18">
      <c r="A96" s="12" t="s">
        <v>9</v>
      </c>
      <c r="B96" s="6"/>
      <c r="C96" s="6"/>
      <c r="D96" s="6"/>
      <c r="E96" s="5"/>
      <c r="F96" s="23">
        <f t="shared" si="10"/>
        <v>0</v>
      </c>
    </row>
    <row r="97" spans="1:6" ht="18.75">
      <c r="A97" s="7" t="s">
        <v>1</v>
      </c>
      <c r="B97" s="12"/>
      <c r="C97" s="12"/>
      <c r="D97" s="12"/>
      <c r="E97" s="12"/>
      <c r="F97" s="23">
        <f>SUM(F91:F96)</f>
        <v>0</v>
      </c>
    </row>
    <row r="98" spans="1:6" ht="18.75">
      <c r="A98" s="25" t="s">
        <v>14</v>
      </c>
      <c r="B98" s="27" t="s">
        <v>3</v>
      </c>
      <c r="C98" s="27" t="s">
        <v>4</v>
      </c>
      <c r="D98" s="27" t="s">
        <v>5</v>
      </c>
      <c r="E98" s="27" t="s">
        <v>6</v>
      </c>
      <c r="F98" s="24" t="s">
        <v>0</v>
      </c>
    </row>
    <row r="99" spans="1:6" ht="18">
      <c r="A99" s="28" t="s">
        <v>8</v>
      </c>
      <c r="B99" s="13"/>
      <c r="C99" s="9"/>
      <c r="D99" s="9"/>
      <c r="E99" s="9"/>
      <c r="F99" s="21">
        <f t="shared" ref="F99:F104" si="11">SUM(B99:E99)</f>
        <v>0</v>
      </c>
    </row>
    <row r="100" spans="1:6" ht="18">
      <c r="A100" s="28" t="s">
        <v>7</v>
      </c>
      <c r="B100" s="14"/>
      <c r="C100" s="10"/>
      <c r="D100" s="10"/>
      <c r="E100" s="10"/>
      <c r="F100" s="21">
        <f t="shared" si="11"/>
        <v>0</v>
      </c>
    </row>
    <row r="101" spans="1:6" ht="18">
      <c r="A101" s="28" t="s">
        <v>10</v>
      </c>
      <c r="B101" s="11"/>
      <c r="C101" s="11"/>
      <c r="D101" s="11"/>
      <c r="E101" s="11"/>
      <c r="F101" s="21">
        <f t="shared" si="11"/>
        <v>0</v>
      </c>
    </row>
    <row r="102" spans="1:6" ht="18">
      <c r="A102" s="28" t="s">
        <v>11</v>
      </c>
      <c r="B102" s="11"/>
      <c r="C102" s="11"/>
      <c r="D102" s="11"/>
      <c r="E102" s="11"/>
      <c r="F102" s="21">
        <f t="shared" si="11"/>
        <v>0</v>
      </c>
    </row>
    <row r="103" spans="1:6" ht="18">
      <c r="A103" s="28" t="s">
        <v>12</v>
      </c>
      <c r="B103" s="11"/>
      <c r="C103" s="11"/>
      <c r="D103" s="11"/>
      <c r="E103" s="11"/>
      <c r="F103" s="21">
        <f t="shared" si="11"/>
        <v>0</v>
      </c>
    </row>
    <row r="104" spans="1:6" ht="18">
      <c r="A104" s="12" t="s">
        <v>9</v>
      </c>
      <c r="B104" s="6"/>
      <c r="C104" s="6"/>
      <c r="D104" s="6"/>
      <c r="E104" s="5"/>
      <c r="F104" s="23">
        <f t="shared" si="11"/>
        <v>0</v>
      </c>
    </row>
    <row r="105" spans="1:6" ht="18.75">
      <c r="A105" s="7" t="s">
        <v>1</v>
      </c>
      <c r="B105" s="12"/>
      <c r="C105" s="12"/>
      <c r="D105" s="12"/>
      <c r="E105" s="12"/>
      <c r="F105" s="23">
        <f>SUM(F99:F104)</f>
        <v>0</v>
      </c>
    </row>
    <row r="106" spans="1:6" ht="18.75">
      <c r="A106" s="25" t="s">
        <v>21</v>
      </c>
      <c r="B106" s="27" t="s">
        <v>3</v>
      </c>
      <c r="C106" s="27" t="s">
        <v>4</v>
      </c>
      <c r="D106" s="27" t="s">
        <v>5</v>
      </c>
      <c r="E106" s="27" t="s">
        <v>6</v>
      </c>
      <c r="F106" s="24" t="s">
        <v>0</v>
      </c>
    </row>
    <row r="107" spans="1:6" ht="18">
      <c r="A107" s="28" t="s">
        <v>8</v>
      </c>
      <c r="B107" s="10"/>
      <c r="C107" s="10"/>
      <c r="D107" s="10"/>
      <c r="E107" s="10"/>
      <c r="F107" s="21">
        <f t="shared" ref="F107:F112" si="12">SUM(B107:E107)</f>
        <v>0</v>
      </c>
    </row>
    <row r="108" spans="1:6" ht="18">
      <c r="A108" s="28" t="s">
        <v>7</v>
      </c>
      <c r="B108" s="10"/>
      <c r="C108" s="10"/>
      <c r="D108" s="10"/>
      <c r="E108" s="10"/>
      <c r="F108" s="21">
        <f t="shared" si="12"/>
        <v>0</v>
      </c>
    </row>
    <row r="109" spans="1:6" ht="18">
      <c r="A109" s="28" t="s">
        <v>10</v>
      </c>
      <c r="B109" s="10"/>
      <c r="C109" s="10"/>
      <c r="D109" s="10"/>
      <c r="E109" s="10"/>
      <c r="F109" s="21">
        <f t="shared" si="12"/>
        <v>0</v>
      </c>
    </row>
    <row r="110" spans="1:6" ht="18">
      <c r="A110" s="28" t="s">
        <v>11</v>
      </c>
      <c r="B110" s="10"/>
      <c r="C110" s="10"/>
      <c r="D110" s="10"/>
      <c r="E110" s="10"/>
      <c r="F110" s="21">
        <f t="shared" si="12"/>
        <v>0</v>
      </c>
    </row>
    <row r="111" spans="1:6" ht="18">
      <c r="A111" s="28" t="s">
        <v>12</v>
      </c>
      <c r="B111" s="10"/>
      <c r="C111" s="10"/>
      <c r="D111" s="10"/>
      <c r="E111" s="10"/>
      <c r="F111" s="21">
        <f t="shared" si="12"/>
        <v>0</v>
      </c>
    </row>
    <row r="112" spans="1:6" ht="18">
      <c r="A112" s="12" t="s">
        <v>9</v>
      </c>
      <c r="B112" s="22"/>
      <c r="C112" s="22"/>
      <c r="D112" s="22"/>
      <c r="E112" s="22"/>
      <c r="F112" s="23">
        <f t="shared" si="12"/>
        <v>0</v>
      </c>
    </row>
    <row r="113" spans="1:6" ht="18.75">
      <c r="A113" s="7" t="s">
        <v>1</v>
      </c>
      <c r="B113" s="12"/>
      <c r="C113" s="12"/>
      <c r="D113" s="12"/>
      <c r="E113" s="12"/>
      <c r="F113" s="23">
        <f>SUM(F107:F112)</f>
        <v>0</v>
      </c>
    </row>
    <row r="114" spans="1:6" ht="15.75">
      <c r="A114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F114"/>
  <sheetViews>
    <sheetView topLeftCell="A40" zoomScale="77" zoomScaleNormal="77" workbookViewId="0">
      <selection activeCell="H66" sqref="H66"/>
    </sheetView>
  </sheetViews>
  <sheetFormatPr defaultRowHeight="15"/>
  <cols>
    <col min="1" max="1" width="64" customWidth="1"/>
    <col min="2" max="2" width="12.140625" customWidth="1"/>
    <col min="3" max="5" width="9" customWidth="1"/>
    <col min="6" max="6" width="10.28515625" bestFit="1" customWidth="1"/>
  </cols>
  <sheetData>
    <row r="6" spans="1:2" ht="15.75">
      <c r="A6" s="2"/>
    </row>
    <row r="7" spans="1:2" ht="15.75">
      <c r="A7" s="2"/>
    </row>
    <row r="8" spans="1:2" ht="18.75">
      <c r="A8" s="25" t="s">
        <v>27</v>
      </c>
      <c r="B8" s="30" t="s">
        <v>25</v>
      </c>
    </row>
    <row r="9" spans="1:2" ht="18">
      <c r="A9" s="28" t="s">
        <v>8</v>
      </c>
      <c r="B9" s="31">
        <f t="shared" ref="B9:B14" si="0">+F19+F27+F35+F43+F51+F59+F67+F75+F83+F91+F99+F107</f>
        <v>484</v>
      </c>
    </row>
    <row r="10" spans="1:2" ht="18">
      <c r="A10" s="28" t="s">
        <v>7</v>
      </c>
      <c r="B10" s="31">
        <f t="shared" si="0"/>
        <v>230</v>
      </c>
    </row>
    <row r="11" spans="1:2" ht="18">
      <c r="A11" s="28" t="s">
        <v>10</v>
      </c>
      <c r="B11" s="31">
        <f t="shared" si="0"/>
        <v>120</v>
      </c>
    </row>
    <row r="12" spans="1:2" ht="18">
      <c r="A12" s="28" t="s">
        <v>11</v>
      </c>
      <c r="B12" s="31">
        <f t="shared" si="0"/>
        <v>90</v>
      </c>
    </row>
    <row r="13" spans="1:2" ht="18">
      <c r="A13" s="28" t="s">
        <v>12</v>
      </c>
      <c r="B13" s="31">
        <f t="shared" si="0"/>
        <v>60</v>
      </c>
    </row>
    <row r="14" spans="1:2" ht="18">
      <c r="A14" s="12" t="s">
        <v>9</v>
      </c>
      <c r="B14" s="31">
        <f t="shared" si="0"/>
        <v>24</v>
      </c>
    </row>
    <row r="15" spans="1:2" ht="18">
      <c r="A15" s="32" t="s">
        <v>25</v>
      </c>
      <c r="B15" s="33">
        <f>+SUM(B9:B14)</f>
        <v>1008</v>
      </c>
    </row>
    <row r="16" spans="1:2" ht="15.75">
      <c r="A16" s="2"/>
    </row>
    <row r="17" spans="1:6" ht="18.75">
      <c r="A17" s="7"/>
      <c r="B17" s="26"/>
      <c r="C17" s="26"/>
      <c r="D17" s="26"/>
      <c r="E17" s="26"/>
      <c r="F17" s="26"/>
    </row>
    <row r="18" spans="1:6" ht="18.75">
      <c r="A18" s="25" t="s">
        <v>19</v>
      </c>
      <c r="B18" s="27" t="s">
        <v>3</v>
      </c>
      <c r="C18" s="27" t="s">
        <v>4</v>
      </c>
      <c r="D18" s="27" t="s">
        <v>5</v>
      </c>
      <c r="E18" s="27" t="s">
        <v>6</v>
      </c>
      <c r="F18" s="19" t="s">
        <v>0</v>
      </c>
    </row>
    <row r="19" spans="1:6" ht="18">
      <c r="A19" s="28" t="s">
        <v>8</v>
      </c>
      <c r="B19" s="13">
        <v>40</v>
      </c>
      <c r="C19" s="9">
        <v>30</v>
      </c>
      <c r="D19" s="9">
        <v>30</v>
      </c>
      <c r="E19" s="9">
        <v>16</v>
      </c>
      <c r="F19" s="20">
        <f t="shared" ref="F19:F24" si="1">SUM(B19:E19)</f>
        <v>116</v>
      </c>
    </row>
    <row r="20" spans="1:6" ht="18">
      <c r="A20" s="28" t="s">
        <v>7</v>
      </c>
      <c r="B20" s="14"/>
      <c r="C20" s="10">
        <v>10</v>
      </c>
      <c r="D20" s="10">
        <v>10</v>
      </c>
      <c r="E20" s="10"/>
      <c r="F20" s="21">
        <f t="shared" si="1"/>
        <v>20</v>
      </c>
    </row>
    <row r="21" spans="1:6" ht="18">
      <c r="A21" s="28" t="s">
        <v>10</v>
      </c>
      <c r="B21" s="11"/>
      <c r="C21" s="11"/>
      <c r="D21" s="11"/>
      <c r="E21" s="11">
        <v>32</v>
      </c>
      <c r="F21" s="21">
        <f t="shared" si="1"/>
        <v>32</v>
      </c>
    </row>
    <row r="22" spans="1:6" ht="18">
      <c r="A22" s="28" t="s">
        <v>11</v>
      </c>
      <c r="B22" s="11"/>
      <c r="C22" s="11"/>
      <c r="D22" s="11"/>
      <c r="E22" s="11"/>
      <c r="F22" s="21">
        <f t="shared" si="1"/>
        <v>0</v>
      </c>
    </row>
    <row r="23" spans="1:6" ht="18">
      <c r="A23" s="28" t="s">
        <v>12</v>
      </c>
      <c r="B23" s="11"/>
      <c r="C23" s="11"/>
      <c r="D23" s="11"/>
      <c r="E23" s="11"/>
      <c r="F23" s="21">
        <f t="shared" si="1"/>
        <v>0</v>
      </c>
    </row>
    <row r="24" spans="1:6" ht="18">
      <c r="A24" s="12" t="s">
        <v>9</v>
      </c>
      <c r="B24" s="6"/>
      <c r="C24" s="6"/>
      <c r="D24" s="6"/>
      <c r="E24" s="5"/>
      <c r="F24" s="23">
        <f t="shared" si="1"/>
        <v>0</v>
      </c>
    </row>
    <row r="25" spans="1:6" ht="18.75">
      <c r="A25" s="7" t="s">
        <v>1</v>
      </c>
      <c r="B25" s="12"/>
      <c r="C25" s="12"/>
      <c r="D25" s="12"/>
      <c r="E25" s="12"/>
      <c r="F25" s="23">
        <f>SUM(F19:F24)</f>
        <v>168</v>
      </c>
    </row>
    <row r="26" spans="1:6" ht="18.75">
      <c r="A26" s="25" t="s">
        <v>20</v>
      </c>
      <c r="B26" s="27" t="s">
        <v>3</v>
      </c>
      <c r="C26" s="27" t="s">
        <v>4</v>
      </c>
      <c r="D26" s="27" t="s">
        <v>5</v>
      </c>
      <c r="E26" s="27" t="s">
        <v>6</v>
      </c>
      <c r="F26" s="24" t="s">
        <v>0</v>
      </c>
    </row>
    <row r="27" spans="1:6" ht="18">
      <c r="A27" s="28" t="s">
        <v>8</v>
      </c>
      <c r="B27" s="13">
        <v>30</v>
      </c>
      <c r="C27" s="9">
        <v>16</v>
      </c>
      <c r="D27" s="9">
        <v>20</v>
      </c>
      <c r="E27" s="9">
        <v>20</v>
      </c>
      <c r="F27" s="21">
        <f t="shared" ref="F27:F32" si="2">SUM(B27:E27)</f>
        <v>86</v>
      </c>
    </row>
    <row r="28" spans="1:6" ht="18">
      <c r="A28" s="28" t="s">
        <v>7</v>
      </c>
      <c r="B28" s="14">
        <v>10</v>
      </c>
      <c r="C28" s="10">
        <v>8</v>
      </c>
      <c r="D28" s="10">
        <v>20</v>
      </c>
      <c r="E28" s="10">
        <v>20</v>
      </c>
      <c r="F28" s="21">
        <f t="shared" si="2"/>
        <v>58</v>
      </c>
    </row>
    <row r="29" spans="1:6" ht="18">
      <c r="A29" s="28" t="s">
        <v>10</v>
      </c>
      <c r="B29" s="11"/>
      <c r="C29" s="11">
        <v>16</v>
      </c>
      <c r="D29" s="11"/>
      <c r="E29" s="11"/>
      <c r="F29" s="21">
        <f t="shared" si="2"/>
        <v>16</v>
      </c>
    </row>
    <row r="30" spans="1:6" ht="18">
      <c r="A30" s="28" t="s">
        <v>11</v>
      </c>
      <c r="B30" s="11"/>
      <c r="C30" s="11"/>
      <c r="D30" s="11"/>
      <c r="E30" s="11"/>
      <c r="F30" s="21">
        <f t="shared" si="2"/>
        <v>0</v>
      </c>
    </row>
    <row r="31" spans="1:6" ht="18">
      <c r="A31" s="28" t="s">
        <v>12</v>
      </c>
      <c r="B31" s="11"/>
      <c r="C31" s="11"/>
      <c r="D31" s="11"/>
      <c r="E31" s="11"/>
      <c r="F31" s="21">
        <f t="shared" si="2"/>
        <v>0</v>
      </c>
    </row>
    <row r="32" spans="1:6" ht="18">
      <c r="A32" s="12" t="s">
        <v>9</v>
      </c>
      <c r="B32" s="6"/>
      <c r="C32" s="6"/>
      <c r="D32" s="6"/>
      <c r="E32" s="5"/>
      <c r="F32" s="23">
        <f t="shared" si="2"/>
        <v>0</v>
      </c>
    </row>
    <row r="33" spans="1:6" ht="18.75">
      <c r="A33" s="7" t="s">
        <v>1</v>
      </c>
      <c r="B33" s="12"/>
      <c r="C33" s="12"/>
      <c r="D33" s="12"/>
      <c r="E33" s="12"/>
      <c r="F33" s="23">
        <f>SUM(F27:F32)</f>
        <v>160</v>
      </c>
    </row>
    <row r="34" spans="1:6" ht="18.75">
      <c r="A34" s="25" t="s">
        <v>15</v>
      </c>
      <c r="B34" s="27" t="s">
        <v>3</v>
      </c>
      <c r="C34" s="27" t="s">
        <v>4</v>
      </c>
      <c r="D34" s="27" t="s">
        <v>5</v>
      </c>
      <c r="E34" s="27" t="s">
        <v>6</v>
      </c>
      <c r="F34" s="24" t="s">
        <v>0</v>
      </c>
    </row>
    <row r="35" spans="1:6" ht="18">
      <c r="A35" s="28" t="s">
        <v>8</v>
      </c>
      <c r="B35" s="13">
        <v>20</v>
      </c>
      <c r="C35" s="9">
        <v>20</v>
      </c>
      <c r="D35" s="9">
        <v>24</v>
      </c>
      <c r="E35" s="9">
        <v>20</v>
      </c>
      <c r="F35" s="21">
        <f t="shared" ref="F35:F40" si="3">SUM(B35:E35)</f>
        <v>84</v>
      </c>
    </row>
    <row r="36" spans="1:6" ht="18">
      <c r="A36" s="28" t="s">
        <v>7</v>
      </c>
      <c r="B36" s="14">
        <v>20</v>
      </c>
      <c r="C36" s="10">
        <v>10</v>
      </c>
      <c r="D36" s="10">
        <v>8</v>
      </c>
      <c r="E36" s="10">
        <v>10</v>
      </c>
      <c r="F36" s="21">
        <f t="shared" si="3"/>
        <v>48</v>
      </c>
    </row>
    <row r="37" spans="1:6" ht="18">
      <c r="A37" s="28" t="s">
        <v>10</v>
      </c>
      <c r="B37" s="11"/>
      <c r="C37" s="11"/>
      <c r="D37" s="11">
        <v>8</v>
      </c>
      <c r="E37" s="11"/>
      <c r="F37" s="21">
        <f t="shared" si="3"/>
        <v>8</v>
      </c>
    </row>
    <row r="38" spans="1:6" ht="18">
      <c r="A38" s="28" t="s">
        <v>11</v>
      </c>
      <c r="B38" s="11"/>
      <c r="C38" s="11">
        <v>10</v>
      </c>
      <c r="D38" s="11"/>
      <c r="E38" s="11">
        <v>26</v>
      </c>
      <c r="F38" s="21">
        <f t="shared" si="3"/>
        <v>36</v>
      </c>
    </row>
    <row r="39" spans="1:6" ht="18">
      <c r="A39" s="28" t="s">
        <v>12</v>
      </c>
      <c r="B39" s="11"/>
      <c r="C39" s="11"/>
      <c r="D39" s="11"/>
      <c r="E39" s="11"/>
      <c r="F39" s="21">
        <f t="shared" si="3"/>
        <v>0</v>
      </c>
    </row>
    <row r="40" spans="1:6" ht="18">
      <c r="A40" s="12" t="s">
        <v>9</v>
      </c>
      <c r="B40" s="6"/>
      <c r="C40" s="6"/>
      <c r="D40" s="6"/>
      <c r="E40" s="5"/>
      <c r="F40" s="23">
        <f t="shared" si="3"/>
        <v>0</v>
      </c>
    </row>
    <row r="41" spans="1:6" ht="18.75">
      <c r="A41" s="7" t="s">
        <v>1</v>
      </c>
      <c r="B41" s="12"/>
      <c r="C41" s="12"/>
      <c r="D41" s="12"/>
      <c r="E41" s="12"/>
      <c r="F41" s="23">
        <f>SUM(F35:F40)</f>
        <v>176</v>
      </c>
    </row>
    <row r="42" spans="1:6" ht="18.75">
      <c r="A42" s="25" t="s">
        <v>22</v>
      </c>
      <c r="B42" s="27" t="s">
        <v>3</v>
      </c>
      <c r="C42" s="27" t="s">
        <v>4</v>
      </c>
      <c r="D42" s="27" t="s">
        <v>5</v>
      </c>
      <c r="E42" s="27" t="s">
        <v>6</v>
      </c>
      <c r="F42" s="24" t="s">
        <v>0</v>
      </c>
    </row>
    <row r="43" spans="1:6" ht="18">
      <c r="A43" s="28" t="s">
        <v>8</v>
      </c>
      <c r="B43" s="13">
        <v>30</v>
      </c>
      <c r="C43" s="9"/>
      <c r="D43" s="9">
        <v>20</v>
      </c>
      <c r="E43" s="9">
        <v>12</v>
      </c>
      <c r="F43" s="21">
        <f t="shared" ref="F43:F48" si="4">SUM(B43:E43)</f>
        <v>62</v>
      </c>
    </row>
    <row r="44" spans="1:6" ht="18">
      <c r="A44" s="28" t="s">
        <v>7</v>
      </c>
      <c r="B44" s="14">
        <v>10</v>
      </c>
      <c r="C44" s="10">
        <v>8</v>
      </c>
      <c r="D44" s="10">
        <v>10</v>
      </c>
      <c r="E44" s="10">
        <v>20</v>
      </c>
      <c r="F44" s="21">
        <f t="shared" si="4"/>
        <v>48</v>
      </c>
    </row>
    <row r="45" spans="1:6" ht="18">
      <c r="A45" s="28" t="s">
        <v>10</v>
      </c>
      <c r="B45" s="11"/>
      <c r="C45" s="11">
        <v>24</v>
      </c>
      <c r="D45" s="11"/>
      <c r="E45" s="11">
        <v>8</v>
      </c>
      <c r="F45" s="21">
        <f t="shared" si="4"/>
        <v>32</v>
      </c>
    </row>
    <row r="46" spans="1:6" ht="18">
      <c r="A46" s="28" t="s">
        <v>11</v>
      </c>
      <c r="B46" s="11"/>
      <c r="C46" s="11">
        <v>8</v>
      </c>
      <c r="D46" s="11">
        <v>10</v>
      </c>
      <c r="E46" s="11"/>
      <c r="F46" s="21">
        <f t="shared" si="4"/>
        <v>18</v>
      </c>
    </row>
    <row r="47" spans="1:6" ht="18">
      <c r="A47" s="28" t="s">
        <v>12</v>
      </c>
      <c r="B47" s="11"/>
      <c r="C47" s="11"/>
      <c r="D47" s="11"/>
      <c r="E47" s="11"/>
      <c r="F47" s="21">
        <f t="shared" si="4"/>
        <v>0</v>
      </c>
    </row>
    <row r="48" spans="1:6" ht="18">
      <c r="A48" s="12" t="s">
        <v>9</v>
      </c>
      <c r="B48" s="6"/>
      <c r="C48" s="6"/>
      <c r="D48" s="6"/>
      <c r="E48" s="5"/>
      <c r="F48" s="23">
        <f t="shared" si="4"/>
        <v>0</v>
      </c>
    </row>
    <row r="49" spans="1:6" ht="18.75">
      <c r="A49" s="7" t="s">
        <v>1</v>
      </c>
      <c r="B49" s="12"/>
      <c r="C49" s="12"/>
      <c r="D49" s="12"/>
      <c r="E49" s="12"/>
      <c r="F49" s="23">
        <f>SUM(F43:F48)</f>
        <v>160</v>
      </c>
    </row>
    <row r="50" spans="1:6" ht="18.75">
      <c r="A50" s="25" t="s">
        <v>16</v>
      </c>
      <c r="B50" s="27" t="s">
        <v>3</v>
      </c>
      <c r="C50" s="27" t="s">
        <v>4</v>
      </c>
      <c r="D50" s="27" t="s">
        <v>5</v>
      </c>
      <c r="E50" s="27" t="s">
        <v>6</v>
      </c>
      <c r="F50" s="24" t="s">
        <v>0</v>
      </c>
    </row>
    <row r="51" spans="1:6" ht="18">
      <c r="A51" s="28" t="s">
        <v>8</v>
      </c>
      <c r="B51" s="13">
        <v>16</v>
      </c>
      <c r="C51" s="9">
        <v>20</v>
      </c>
      <c r="D51" s="9">
        <v>20</v>
      </c>
      <c r="E51" s="9"/>
      <c r="F51" s="21">
        <f t="shared" ref="F51:F56" si="5">SUM(B51:E51)</f>
        <v>56</v>
      </c>
    </row>
    <row r="52" spans="1:6" ht="18">
      <c r="A52" s="28" t="s">
        <v>7</v>
      </c>
      <c r="B52" s="14">
        <v>8</v>
      </c>
      <c r="C52" s="10">
        <v>10</v>
      </c>
      <c r="D52" s="10">
        <v>10</v>
      </c>
      <c r="E52" s="10"/>
      <c r="F52" s="21">
        <f t="shared" si="5"/>
        <v>28</v>
      </c>
    </row>
    <row r="53" spans="1:6" ht="18">
      <c r="A53" s="28" t="s">
        <v>10</v>
      </c>
      <c r="B53" s="11"/>
      <c r="C53" s="11"/>
      <c r="D53" s="11"/>
      <c r="E53" s="11"/>
      <c r="F53" s="21">
        <f t="shared" si="5"/>
        <v>0</v>
      </c>
    </row>
    <row r="54" spans="1:6" ht="18">
      <c r="A54" s="28" t="s">
        <v>11</v>
      </c>
      <c r="B54" s="11">
        <v>8</v>
      </c>
      <c r="C54" s="11">
        <v>10</v>
      </c>
      <c r="D54" s="11">
        <v>10</v>
      </c>
      <c r="E54" s="11"/>
      <c r="F54" s="21">
        <f t="shared" si="5"/>
        <v>28</v>
      </c>
    </row>
    <row r="55" spans="1:6" ht="18">
      <c r="A55" s="28" t="s">
        <v>12</v>
      </c>
      <c r="B55" s="11"/>
      <c r="C55" s="11"/>
      <c r="D55" s="11"/>
      <c r="E55" s="11">
        <v>40</v>
      </c>
      <c r="F55" s="21">
        <f t="shared" si="5"/>
        <v>40</v>
      </c>
    </row>
    <row r="56" spans="1:6" ht="18">
      <c r="A56" s="12" t="s">
        <v>9</v>
      </c>
      <c r="B56" s="6">
        <v>8</v>
      </c>
      <c r="C56" s="6"/>
      <c r="D56" s="6"/>
      <c r="E56" s="5">
        <v>8</v>
      </c>
      <c r="F56" s="23">
        <f t="shared" si="5"/>
        <v>16</v>
      </c>
    </row>
    <row r="57" spans="1:6" ht="18.75">
      <c r="A57" s="7" t="s">
        <v>1</v>
      </c>
      <c r="B57" s="12"/>
      <c r="C57" s="12"/>
      <c r="D57" s="12"/>
      <c r="E57" s="12"/>
      <c r="F57" s="23">
        <f>SUM(F51:F56)</f>
        <v>168</v>
      </c>
    </row>
    <row r="58" spans="1:6" ht="18.75">
      <c r="A58" s="25" t="s">
        <v>18</v>
      </c>
      <c r="B58" s="27" t="s">
        <v>3</v>
      </c>
      <c r="C58" s="27" t="s">
        <v>4</v>
      </c>
      <c r="D58" s="27" t="s">
        <v>5</v>
      </c>
      <c r="E58" s="27" t="s">
        <v>6</v>
      </c>
      <c r="F58" s="24" t="s">
        <v>0</v>
      </c>
    </row>
    <row r="59" spans="1:6" ht="18">
      <c r="A59" s="28" t="s">
        <v>8</v>
      </c>
      <c r="B59" s="13">
        <v>32</v>
      </c>
      <c r="C59" s="9">
        <v>20</v>
      </c>
      <c r="D59" s="9">
        <v>20</v>
      </c>
      <c r="E59" s="9">
        <v>8</v>
      </c>
      <c r="F59" s="21">
        <f t="shared" ref="F59:F64" si="6">SUM(B59:E59)</f>
        <v>80</v>
      </c>
    </row>
    <row r="60" spans="1:6" ht="18">
      <c r="A60" s="28" t="s">
        <v>7</v>
      </c>
      <c r="B60" s="14"/>
      <c r="C60" s="10">
        <v>10</v>
      </c>
      <c r="D60" s="10">
        <v>10</v>
      </c>
      <c r="E60" s="10">
        <v>8</v>
      </c>
      <c r="F60" s="21">
        <f t="shared" si="6"/>
        <v>28</v>
      </c>
    </row>
    <row r="61" spans="1:6" ht="18">
      <c r="A61" s="28" t="s">
        <v>10</v>
      </c>
      <c r="B61" s="11"/>
      <c r="C61" s="11"/>
      <c r="D61" s="11"/>
      <c r="E61" s="11">
        <v>32</v>
      </c>
      <c r="F61" s="21">
        <f t="shared" si="6"/>
        <v>32</v>
      </c>
    </row>
    <row r="62" spans="1:6" ht="18">
      <c r="A62" s="28" t="s">
        <v>11</v>
      </c>
      <c r="B62" s="11"/>
      <c r="C62" s="11"/>
      <c r="D62" s="11"/>
      <c r="E62" s="11">
        <v>8</v>
      </c>
      <c r="F62" s="21">
        <f t="shared" si="6"/>
        <v>8</v>
      </c>
    </row>
    <row r="63" spans="1:6" ht="18">
      <c r="A63" s="28" t="s">
        <v>12</v>
      </c>
      <c r="B63" s="11"/>
      <c r="C63" s="11">
        <v>10</v>
      </c>
      <c r="D63" s="11">
        <v>10</v>
      </c>
      <c r="E63" s="11"/>
      <c r="F63" s="21">
        <f t="shared" si="6"/>
        <v>20</v>
      </c>
    </row>
    <row r="64" spans="1:6" ht="18">
      <c r="A64" s="12" t="s">
        <v>9</v>
      </c>
      <c r="B64" s="6">
        <v>8</v>
      </c>
      <c r="C64" s="6"/>
      <c r="D64" s="6"/>
      <c r="E64" s="5"/>
      <c r="F64" s="23">
        <f t="shared" si="6"/>
        <v>8</v>
      </c>
    </row>
    <row r="65" spans="1:6" ht="18.75">
      <c r="A65" s="7" t="s">
        <v>1</v>
      </c>
      <c r="B65" s="12"/>
      <c r="C65" s="12"/>
      <c r="D65" s="12"/>
      <c r="E65" s="12"/>
      <c r="F65" s="23">
        <f>SUM(F59:F64)</f>
        <v>176</v>
      </c>
    </row>
    <row r="66" spans="1:6" ht="18.75">
      <c r="A66" s="25" t="s">
        <v>17</v>
      </c>
      <c r="B66" s="27" t="s">
        <v>3</v>
      </c>
      <c r="C66" s="27" t="s">
        <v>4</v>
      </c>
      <c r="D66" s="27" t="s">
        <v>5</v>
      </c>
      <c r="E66" s="27" t="s">
        <v>6</v>
      </c>
      <c r="F66" s="24" t="s">
        <v>0</v>
      </c>
    </row>
    <row r="67" spans="1:6" ht="18">
      <c r="A67" s="28" t="s">
        <v>8</v>
      </c>
      <c r="B67" s="13"/>
      <c r="C67" s="9"/>
      <c r="D67" s="9"/>
      <c r="E67" s="9"/>
      <c r="F67" s="21">
        <f t="shared" ref="F67:F72" si="7">SUM(B67:E67)</f>
        <v>0</v>
      </c>
    </row>
    <row r="68" spans="1:6" ht="18">
      <c r="A68" s="28" t="s">
        <v>7</v>
      </c>
      <c r="B68" s="14"/>
      <c r="C68" s="10"/>
      <c r="D68" s="10"/>
      <c r="E68" s="10"/>
      <c r="F68" s="21">
        <f t="shared" si="7"/>
        <v>0</v>
      </c>
    </row>
    <row r="69" spans="1:6" ht="18">
      <c r="A69" s="28" t="s">
        <v>10</v>
      </c>
      <c r="B69" s="11"/>
      <c r="C69" s="11"/>
      <c r="D69" s="11"/>
      <c r="E69" s="11"/>
      <c r="F69" s="21">
        <f t="shared" si="7"/>
        <v>0</v>
      </c>
    </row>
    <row r="70" spans="1:6" ht="18">
      <c r="A70" s="28" t="s">
        <v>11</v>
      </c>
      <c r="B70" s="11"/>
      <c r="C70" s="11"/>
      <c r="D70" s="11"/>
      <c r="E70" s="11"/>
      <c r="F70" s="21">
        <f t="shared" si="7"/>
        <v>0</v>
      </c>
    </row>
    <row r="71" spans="1:6" ht="18">
      <c r="A71" s="28" t="s">
        <v>12</v>
      </c>
      <c r="B71" s="11"/>
      <c r="C71" s="11"/>
      <c r="D71" s="11"/>
      <c r="E71" s="11"/>
      <c r="F71" s="21">
        <f t="shared" si="7"/>
        <v>0</v>
      </c>
    </row>
    <row r="72" spans="1:6" ht="18">
      <c r="A72" s="12" t="s">
        <v>9</v>
      </c>
      <c r="B72" s="6"/>
      <c r="C72" s="6"/>
      <c r="D72" s="6"/>
      <c r="E72" s="5"/>
      <c r="F72" s="23">
        <f t="shared" si="7"/>
        <v>0</v>
      </c>
    </row>
    <row r="73" spans="1:6" ht="18.75">
      <c r="A73" s="7" t="s">
        <v>1</v>
      </c>
      <c r="B73" s="12"/>
      <c r="C73" s="12"/>
      <c r="D73" s="12"/>
      <c r="E73" s="12"/>
      <c r="F73" s="23">
        <f>SUM(F67:F72)</f>
        <v>0</v>
      </c>
    </row>
    <row r="74" spans="1:6" ht="18.75">
      <c r="A74" s="25" t="s">
        <v>23</v>
      </c>
      <c r="B74" s="27" t="s">
        <v>3</v>
      </c>
      <c r="C74" s="27" t="s">
        <v>4</v>
      </c>
      <c r="D74" s="27" t="s">
        <v>5</v>
      </c>
      <c r="E74" s="27" t="s">
        <v>6</v>
      </c>
      <c r="F74" s="24" t="s">
        <v>0</v>
      </c>
    </row>
    <row r="75" spans="1:6" ht="18">
      <c r="A75" s="28" t="s">
        <v>8</v>
      </c>
      <c r="B75" s="13"/>
      <c r="C75" s="9"/>
      <c r="D75" s="9"/>
      <c r="E75" s="9"/>
      <c r="F75" s="21">
        <f t="shared" ref="F75:F80" si="8">SUM(B75:E75)</f>
        <v>0</v>
      </c>
    </row>
    <row r="76" spans="1:6" ht="18">
      <c r="A76" s="28" t="s">
        <v>7</v>
      </c>
      <c r="B76" s="14"/>
      <c r="C76" s="10"/>
      <c r="D76" s="10"/>
      <c r="E76" s="10"/>
      <c r="F76" s="21">
        <f t="shared" si="8"/>
        <v>0</v>
      </c>
    </row>
    <row r="77" spans="1:6" ht="18">
      <c r="A77" s="28" t="s">
        <v>10</v>
      </c>
      <c r="B77" s="11"/>
      <c r="C77" s="11"/>
      <c r="D77" s="11"/>
      <c r="E77" s="11"/>
      <c r="F77" s="21">
        <f t="shared" si="8"/>
        <v>0</v>
      </c>
    </row>
    <row r="78" spans="1:6" ht="18">
      <c r="A78" s="28" t="s">
        <v>11</v>
      </c>
      <c r="B78" s="11"/>
      <c r="C78" s="11"/>
      <c r="D78" s="11"/>
      <c r="E78" s="11"/>
      <c r="F78" s="21">
        <f t="shared" si="8"/>
        <v>0</v>
      </c>
    </row>
    <row r="79" spans="1:6" ht="18">
      <c r="A79" s="28" t="s">
        <v>12</v>
      </c>
      <c r="B79" s="11"/>
      <c r="C79" s="11"/>
      <c r="D79" s="11"/>
      <c r="E79" s="11"/>
      <c r="F79" s="21">
        <f t="shared" si="8"/>
        <v>0</v>
      </c>
    </row>
    <row r="80" spans="1:6" ht="18">
      <c r="A80" s="12" t="s">
        <v>9</v>
      </c>
      <c r="B80" s="6"/>
      <c r="C80" s="6"/>
      <c r="D80" s="6"/>
      <c r="E80" s="5"/>
      <c r="F80" s="23">
        <f t="shared" si="8"/>
        <v>0</v>
      </c>
    </row>
    <row r="81" spans="1:6" ht="18.75">
      <c r="A81" s="7" t="s">
        <v>1</v>
      </c>
      <c r="B81" s="12"/>
      <c r="C81" s="12"/>
      <c r="D81" s="12"/>
      <c r="E81" s="12"/>
      <c r="F81" s="23">
        <f>SUM(F75:F80)</f>
        <v>0</v>
      </c>
    </row>
    <row r="82" spans="1:6" ht="18.75">
      <c r="A82" s="25" t="s">
        <v>24</v>
      </c>
      <c r="B82" s="27" t="s">
        <v>3</v>
      </c>
      <c r="C82" s="27" t="s">
        <v>4</v>
      </c>
      <c r="D82" s="27" t="s">
        <v>5</v>
      </c>
      <c r="E82" s="27" t="s">
        <v>6</v>
      </c>
      <c r="F82" s="24" t="s">
        <v>0</v>
      </c>
    </row>
    <row r="83" spans="1:6" ht="18">
      <c r="A83" s="28" t="s">
        <v>8</v>
      </c>
      <c r="B83" s="13"/>
      <c r="C83" s="9"/>
      <c r="D83" s="9"/>
      <c r="E83" s="9"/>
      <c r="F83" s="21">
        <f t="shared" ref="F83:F88" si="9">SUM(B83:E83)</f>
        <v>0</v>
      </c>
    </row>
    <row r="84" spans="1:6" ht="18">
      <c r="A84" s="28" t="s">
        <v>7</v>
      </c>
      <c r="B84" s="14"/>
      <c r="C84" s="10"/>
      <c r="D84" s="10"/>
      <c r="E84" s="10"/>
      <c r="F84" s="21">
        <f t="shared" si="9"/>
        <v>0</v>
      </c>
    </row>
    <row r="85" spans="1:6" ht="18">
      <c r="A85" s="28" t="s">
        <v>10</v>
      </c>
      <c r="B85" s="11"/>
      <c r="C85" s="11"/>
      <c r="D85" s="11"/>
      <c r="E85" s="11"/>
      <c r="F85" s="21">
        <f t="shared" si="9"/>
        <v>0</v>
      </c>
    </row>
    <row r="86" spans="1:6" ht="18">
      <c r="A86" s="28" t="s">
        <v>11</v>
      </c>
      <c r="B86" s="11"/>
      <c r="C86" s="11"/>
      <c r="D86" s="11"/>
      <c r="E86" s="11"/>
      <c r="F86" s="21">
        <f t="shared" si="9"/>
        <v>0</v>
      </c>
    </row>
    <row r="87" spans="1:6" ht="18">
      <c r="A87" s="28" t="s">
        <v>12</v>
      </c>
      <c r="B87" s="11"/>
      <c r="C87" s="11"/>
      <c r="D87" s="11"/>
      <c r="E87" s="11"/>
      <c r="F87" s="21">
        <f t="shared" si="9"/>
        <v>0</v>
      </c>
    </row>
    <row r="88" spans="1:6" ht="18">
      <c r="A88" s="12" t="s">
        <v>9</v>
      </c>
      <c r="B88" s="6"/>
      <c r="C88" s="6"/>
      <c r="D88" s="6"/>
      <c r="E88" s="5"/>
      <c r="F88" s="23">
        <f t="shared" si="9"/>
        <v>0</v>
      </c>
    </row>
    <row r="89" spans="1:6" ht="18.75">
      <c r="A89" s="7" t="s">
        <v>1</v>
      </c>
      <c r="B89" s="12"/>
      <c r="C89" s="12"/>
      <c r="D89" s="12"/>
      <c r="E89" s="12"/>
      <c r="F89" s="23">
        <f>SUM(F83:F88)</f>
        <v>0</v>
      </c>
    </row>
    <row r="90" spans="1:6" ht="18.75">
      <c r="A90" s="25" t="s">
        <v>13</v>
      </c>
      <c r="B90" s="27" t="s">
        <v>3</v>
      </c>
      <c r="C90" s="27" t="s">
        <v>4</v>
      </c>
      <c r="D90" s="27" t="s">
        <v>5</v>
      </c>
      <c r="E90" s="27" t="s">
        <v>6</v>
      </c>
      <c r="F90" s="24" t="s">
        <v>0</v>
      </c>
    </row>
    <row r="91" spans="1:6" ht="18">
      <c r="A91" s="28" t="s">
        <v>8</v>
      </c>
      <c r="B91" s="13"/>
      <c r="C91" s="9"/>
      <c r="D91" s="9"/>
      <c r="E91" s="9"/>
      <c r="F91" s="21">
        <f t="shared" ref="F91:F96" si="10">SUM(B91:E91)</f>
        <v>0</v>
      </c>
    </row>
    <row r="92" spans="1:6" ht="18">
      <c r="A92" s="28" t="s">
        <v>7</v>
      </c>
      <c r="B92" s="14"/>
      <c r="C92" s="10"/>
      <c r="D92" s="10"/>
      <c r="E92" s="10"/>
      <c r="F92" s="21">
        <f t="shared" si="10"/>
        <v>0</v>
      </c>
    </row>
    <row r="93" spans="1:6" ht="18">
      <c r="A93" s="28" t="s">
        <v>10</v>
      </c>
      <c r="B93" s="11"/>
      <c r="C93" s="11"/>
      <c r="D93" s="11"/>
      <c r="E93" s="11"/>
      <c r="F93" s="21">
        <f t="shared" si="10"/>
        <v>0</v>
      </c>
    </row>
    <row r="94" spans="1:6" ht="18">
      <c r="A94" s="28" t="s">
        <v>11</v>
      </c>
      <c r="B94" s="11"/>
      <c r="C94" s="11"/>
      <c r="D94" s="11"/>
      <c r="E94" s="11"/>
      <c r="F94" s="21">
        <f t="shared" si="10"/>
        <v>0</v>
      </c>
    </row>
    <row r="95" spans="1:6" ht="18">
      <c r="A95" s="28" t="s">
        <v>12</v>
      </c>
      <c r="B95" s="11"/>
      <c r="C95" s="11"/>
      <c r="D95" s="11"/>
      <c r="E95" s="11"/>
      <c r="F95" s="21">
        <f t="shared" si="10"/>
        <v>0</v>
      </c>
    </row>
    <row r="96" spans="1:6" ht="18">
      <c r="A96" s="12" t="s">
        <v>9</v>
      </c>
      <c r="B96" s="6"/>
      <c r="C96" s="6"/>
      <c r="D96" s="6"/>
      <c r="E96" s="5"/>
      <c r="F96" s="23">
        <f t="shared" si="10"/>
        <v>0</v>
      </c>
    </row>
    <row r="97" spans="1:6" ht="18.75">
      <c r="A97" s="7" t="s">
        <v>1</v>
      </c>
      <c r="B97" s="12"/>
      <c r="C97" s="12"/>
      <c r="D97" s="12"/>
      <c r="E97" s="12"/>
      <c r="F97" s="23">
        <f>SUM(F91:F96)</f>
        <v>0</v>
      </c>
    </row>
    <row r="98" spans="1:6" ht="18.75">
      <c r="A98" s="25" t="s">
        <v>14</v>
      </c>
      <c r="B98" s="27" t="s">
        <v>3</v>
      </c>
      <c r="C98" s="27" t="s">
        <v>4</v>
      </c>
      <c r="D98" s="27" t="s">
        <v>5</v>
      </c>
      <c r="E98" s="27" t="s">
        <v>6</v>
      </c>
      <c r="F98" s="24" t="s">
        <v>0</v>
      </c>
    </row>
    <row r="99" spans="1:6" ht="18">
      <c r="A99" s="28" t="s">
        <v>8</v>
      </c>
      <c r="B99" s="13"/>
      <c r="C99" s="9"/>
      <c r="D99" s="9"/>
      <c r="E99" s="9"/>
      <c r="F99" s="21">
        <f t="shared" ref="F99:F104" si="11">SUM(B99:E99)</f>
        <v>0</v>
      </c>
    </row>
    <row r="100" spans="1:6" ht="18">
      <c r="A100" s="28" t="s">
        <v>7</v>
      </c>
      <c r="B100" s="14"/>
      <c r="C100" s="10"/>
      <c r="D100" s="10"/>
      <c r="E100" s="10"/>
      <c r="F100" s="21">
        <f t="shared" si="11"/>
        <v>0</v>
      </c>
    </row>
    <row r="101" spans="1:6" ht="18">
      <c r="A101" s="28" t="s">
        <v>10</v>
      </c>
      <c r="B101" s="11"/>
      <c r="C101" s="11"/>
      <c r="D101" s="11"/>
      <c r="E101" s="11"/>
      <c r="F101" s="21">
        <f t="shared" si="11"/>
        <v>0</v>
      </c>
    </row>
    <row r="102" spans="1:6" ht="18">
      <c r="A102" s="28" t="s">
        <v>11</v>
      </c>
      <c r="B102" s="11"/>
      <c r="C102" s="11"/>
      <c r="D102" s="11"/>
      <c r="E102" s="11"/>
      <c r="F102" s="21">
        <f t="shared" si="11"/>
        <v>0</v>
      </c>
    </row>
    <row r="103" spans="1:6" ht="18">
      <c r="A103" s="28" t="s">
        <v>12</v>
      </c>
      <c r="B103" s="11"/>
      <c r="C103" s="11"/>
      <c r="D103" s="11"/>
      <c r="E103" s="11"/>
      <c r="F103" s="21">
        <f t="shared" si="11"/>
        <v>0</v>
      </c>
    </row>
    <row r="104" spans="1:6" ht="18">
      <c r="A104" s="12" t="s">
        <v>9</v>
      </c>
      <c r="B104" s="6"/>
      <c r="C104" s="6"/>
      <c r="D104" s="6"/>
      <c r="E104" s="5"/>
      <c r="F104" s="23">
        <f t="shared" si="11"/>
        <v>0</v>
      </c>
    </row>
    <row r="105" spans="1:6" ht="18.75">
      <c r="A105" s="7" t="s">
        <v>1</v>
      </c>
      <c r="B105" s="12"/>
      <c r="C105" s="12"/>
      <c r="D105" s="12"/>
      <c r="E105" s="12"/>
      <c r="F105" s="23">
        <f>SUM(F99:F104)</f>
        <v>0</v>
      </c>
    </row>
    <row r="106" spans="1:6" ht="18.75">
      <c r="A106" s="25" t="s">
        <v>21</v>
      </c>
      <c r="B106" s="27" t="s">
        <v>3</v>
      </c>
      <c r="C106" s="27" t="s">
        <v>4</v>
      </c>
      <c r="D106" s="27" t="s">
        <v>5</v>
      </c>
      <c r="E106" s="27" t="s">
        <v>6</v>
      </c>
      <c r="F106" s="24" t="s">
        <v>0</v>
      </c>
    </row>
    <row r="107" spans="1:6" ht="18">
      <c r="A107" s="28" t="s">
        <v>8</v>
      </c>
      <c r="B107" s="10"/>
      <c r="C107" s="10"/>
      <c r="D107" s="10"/>
      <c r="E107" s="10"/>
      <c r="F107" s="21">
        <f t="shared" ref="F107:F112" si="12">SUM(B107:E107)</f>
        <v>0</v>
      </c>
    </row>
    <row r="108" spans="1:6" ht="18">
      <c r="A108" s="28" t="s">
        <v>7</v>
      </c>
      <c r="B108" s="10"/>
      <c r="C108" s="10"/>
      <c r="D108" s="10"/>
      <c r="E108" s="10"/>
      <c r="F108" s="21">
        <f t="shared" si="12"/>
        <v>0</v>
      </c>
    </row>
    <row r="109" spans="1:6" ht="18">
      <c r="A109" s="28" t="s">
        <v>10</v>
      </c>
      <c r="B109" s="10"/>
      <c r="C109" s="10"/>
      <c r="D109" s="10"/>
      <c r="E109" s="10"/>
      <c r="F109" s="21">
        <f t="shared" si="12"/>
        <v>0</v>
      </c>
    </row>
    <row r="110" spans="1:6" ht="18">
      <c r="A110" s="28" t="s">
        <v>11</v>
      </c>
      <c r="B110" s="10"/>
      <c r="C110" s="10"/>
      <c r="D110" s="10"/>
      <c r="E110" s="10"/>
      <c r="F110" s="21">
        <f t="shared" si="12"/>
        <v>0</v>
      </c>
    </row>
    <row r="111" spans="1:6" ht="18">
      <c r="A111" s="28" t="s">
        <v>12</v>
      </c>
      <c r="B111" s="10"/>
      <c r="C111" s="10"/>
      <c r="D111" s="10"/>
      <c r="E111" s="10"/>
      <c r="F111" s="21">
        <f t="shared" si="12"/>
        <v>0</v>
      </c>
    </row>
    <row r="112" spans="1:6" ht="18">
      <c r="A112" s="12" t="s">
        <v>9</v>
      </c>
      <c r="B112" s="22"/>
      <c r="C112" s="22"/>
      <c r="D112" s="22"/>
      <c r="E112" s="22"/>
      <c r="F112" s="23">
        <f t="shared" si="12"/>
        <v>0</v>
      </c>
    </row>
    <row r="113" spans="1:6" ht="18.75">
      <c r="A113" s="7" t="s">
        <v>1</v>
      </c>
      <c r="B113" s="12"/>
      <c r="C113" s="12"/>
      <c r="D113" s="12"/>
      <c r="E113" s="12"/>
      <c r="F113" s="23">
        <f>SUM(F107:F112)</f>
        <v>0</v>
      </c>
    </row>
    <row r="114" spans="1:6" ht="15.75">
      <c r="A114" s="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F114"/>
  <sheetViews>
    <sheetView zoomScale="77" zoomScaleNormal="77" workbookViewId="0">
      <selection activeCell="E11" sqref="E11"/>
    </sheetView>
  </sheetViews>
  <sheetFormatPr defaultRowHeight="15"/>
  <cols>
    <col min="1" max="1" width="64" customWidth="1"/>
    <col min="2" max="2" width="12.140625" customWidth="1"/>
    <col min="3" max="5" width="9" customWidth="1"/>
    <col min="6" max="6" width="10.28515625" bestFit="1" customWidth="1"/>
  </cols>
  <sheetData>
    <row r="6" spans="1:2" ht="15.75">
      <c r="A6" s="2"/>
    </row>
    <row r="7" spans="1:2" ht="15.75">
      <c r="A7" s="2"/>
    </row>
    <row r="8" spans="1:2" ht="18.75">
      <c r="A8" s="25" t="s">
        <v>28</v>
      </c>
      <c r="B8" s="30" t="s">
        <v>25</v>
      </c>
    </row>
    <row r="9" spans="1:2" ht="18">
      <c r="A9" s="28" t="s">
        <v>8</v>
      </c>
      <c r="B9" s="31">
        <f>+F19+F27+F35+F43+F51+F59+F67+F75+F83+F91+F99+F107</f>
        <v>748</v>
      </c>
    </row>
    <row r="10" spans="1:2" ht="18">
      <c r="A10" s="28" t="s">
        <v>7</v>
      </c>
      <c r="B10" s="31">
        <f t="shared" ref="B10:B14" si="0">+F20+F28+F36+F44+F52+F60+F68+F76+F84+F92+F100+F108</f>
        <v>198</v>
      </c>
    </row>
    <row r="11" spans="1:2" ht="18">
      <c r="A11" s="28" t="s">
        <v>10</v>
      </c>
      <c r="B11" s="31">
        <f t="shared" si="0"/>
        <v>0</v>
      </c>
    </row>
    <row r="12" spans="1:2" ht="18">
      <c r="A12" s="28" t="s">
        <v>11</v>
      </c>
      <c r="B12" s="31">
        <f t="shared" si="0"/>
        <v>16</v>
      </c>
    </row>
    <row r="13" spans="1:2" ht="18">
      <c r="A13" s="28" t="s">
        <v>12</v>
      </c>
      <c r="B13" s="31">
        <f t="shared" si="0"/>
        <v>0</v>
      </c>
    </row>
    <row r="14" spans="1:2" ht="18">
      <c r="A14" s="12" t="s">
        <v>9</v>
      </c>
      <c r="B14" s="31">
        <f t="shared" si="0"/>
        <v>38</v>
      </c>
    </row>
    <row r="15" spans="1:2" ht="18">
      <c r="A15" s="32" t="s">
        <v>25</v>
      </c>
      <c r="B15" s="33">
        <f>+SUM(B9:B14)</f>
        <v>1000</v>
      </c>
    </row>
    <row r="16" spans="1:2" ht="15.75">
      <c r="A16" s="2"/>
    </row>
    <row r="17" spans="1:6" ht="18.75">
      <c r="A17" s="7"/>
      <c r="B17" s="26"/>
      <c r="C17" s="26"/>
      <c r="D17" s="26"/>
      <c r="E17" s="26"/>
      <c r="F17" s="26"/>
    </row>
    <row r="18" spans="1:6" ht="18.75">
      <c r="A18" s="25" t="s">
        <v>19</v>
      </c>
      <c r="B18" s="27" t="s">
        <v>3</v>
      </c>
      <c r="C18" s="27" t="s">
        <v>4</v>
      </c>
      <c r="D18" s="27" t="s">
        <v>5</v>
      </c>
      <c r="E18" s="27" t="s">
        <v>6</v>
      </c>
      <c r="F18" s="19" t="s">
        <v>0</v>
      </c>
    </row>
    <row r="19" spans="1:6" ht="18">
      <c r="A19" s="28" t="s">
        <v>8</v>
      </c>
      <c r="B19" s="13">
        <v>28</v>
      </c>
      <c r="C19" s="9">
        <v>30</v>
      </c>
      <c r="D19" s="9">
        <v>30</v>
      </c>
      <c r="E19" s="9">
        <v>30</v>
      </c>
      <c r="F19" s="20">
        <f t="shared" ref="F19:F24" si="1">SUM(B19:E19)</f>
        <v>118</v>
      </c>
    </row>
    <row r="20" spans="1:6" ht="18">
      <c r="A20" s="28" t="s">
        <v>7</v>
      </c>
      <c r="B20" s="14"/>
      <c r="C20" s="10">
        <v>10</v>
      </c>
      <c r="D20" s="10">
        <v>10</v>
      </c>
      <c r="E20" s="10">
        <v>10</v>
      </c>
      <c r="F20" s="21">
        <f t="shared" si="1"/>
        <v>30</v>
      </c>
    </row>
    <row r="21" spans="1:6" ht="18">
      <c r="A21" s="28" t="s">
        <v>10</v>
      </c>
      <c r="B21" s="11"/>
      <c r="C21" s="11"/>
      <c r="D21" s="11"/>
      <c r="E21" s="11"/>
      <c r="F21" s="21">
        <f t="shared" si="1"/>
        <v>0</v>
      </c>
    </row>
    <row r="22" spans="1:6" ht="18">
      <c r="A22" s="28" t="s">
        <v>11</v>
      </c>
      <c r="B22" s="11"/>
      <c r="C22" s="11"/>
      <c r="D22" s="11"/>
      <c r="E22" s="11"/>
      <c r="F22" s="21">
        <f t="shared" si="1"/>
        <v>0</v>
      </c>
    </row>
    <row r="23" spans="1:6" ht="18">
      <c r="A23" s="28" t="s">
        <v>12</v>
      </c>
      <c r="B23" s="11"/>
      <c r="C23" s="11"/>
      <c r="D23" s="11"/>
      <c r="E23" s="11"/>
      <c r="F23" s="21">
        <f t="shared" si="1"/>
        <v>0</v>
      </c>
    </row>
    <row r="24" spans="1:6" ht="18">
      <c r="A24" s="12" t="s">
        <v>9</v>
      </c>
      <c r="B24" s="6">
        <v>12</v>
      </c>
      <c r="C24" s="6"/>
      <c r="D24" s="6"/>
      <c r="E24" s="5"/>
      <c r="F24" s="23">
        <f t="shared" si="1"/>
        <v>12</v>
      </c>
    </row>
    <row r="25" spans="1:6" ht="18.75">
      <c r="A25" s="7" t="s">
        <v>1</v>
      </c>
      <c r="B25" s="12"/>
      <c r="C25" s="12"/>
      <c r="D25" s="12"/>
      <c r="E25" s="12"/>
      <c r="F25" s="23">
        <f>SUM(F19:F24)</f>
        <v>160</v>
      </c>
    </row>
    <row r="26" spans="1:6" ht="18.75">
      <c r="A26" s="25" t="s">
        <v>20</v>
      </c>
      <c r="B26" s="27" t="s">
        <v>3</v>
      </c>
      <c r="C26" s="27" t="s">
        <v>4</v>
      </c>
      <c r="D26" s="27" t="s">
        <v>5</v>
      </c>
      <c r="E26" s="27" t="s">
        <v>6</v>
      </c>
      <c r="F26" s="24" t="s">
        <v>0</v>
      </c>
    </row>
    <row r="27" spans="1:6" ht="18">
      <c r="A27" s="28" t="s">
        <v>8</v>
      </c>
      <c r="B27" s="13">
        <v>30</v>
      </c>
      <c r="C27" s="9">
        <v>30</v>
      </c>
      <c r="D27" s="9">
        <v>30</v>
      </c>
      <c r="E27" s="9">
        <v>30</v>
      </c>
      <c r="F27" s="21">
        <f t="shared" ref="F27:F32" si="2">SUM(B27:E27)</f>
        <v>120</v>
      </c>
    </row>
    <row r="28" spans="1:6" ht="18">
      <c r="A28" s="28" t="s">
        <v>7</v>
      </c>
      <c r="B28" s="14">
        <v>10</v>
      </c>
      <c r="C28" s="10">
        <v>10</v>
      </c>
      <c r="D28" s="10">
        <v>10</v>
      </c>
      <c r="E28" s="10">
        <v>10</v>
      </c>
      <c r="F28" s="21">
        <f t="shared" si="2"/>
        <v>40</v>
      </c>
    </row>
    <row r="29" spans="1:6" ht="18">
      <c r="A29" s="28" t="s">
        <v>10</v>
      </c>
      <c r="B29" s="11"/>
      <c r="C29" s="11"/>
      <c r="D29" s="11"/>
      <c r="E29" s="11"/>
      <c r="F29" s="21">
        <f t="shared" si="2"/>
        <v>0</v>
      </c>
    </row>
    <row r="30" spans="1:6" ht="18">
      <c r="A30" s="28" t="s">
        <v>11</v>
      </c>
      <c r="B30" s="11"/>
      <c r="C30" s="11"/>
      <c r="D30" s="11"/>
      <c r="E30" s="11"/>
      <c r="F30" s="21">
        <f t="shared" si="2"/>
        <v>0</v>
      </c>
    </row>
    <row r="31" spans="1:6" ht="18">
      <c r="A31" s="28" t="s">
        <v>12</v>
      </c>
      <c r="B31" s="11"/>
      <c r="C31" s="11"/>
      <c r="D31" s="11"/>
      <c r="E31" s="11"/>
      <c r="F31" s="21">
        <f t="shared" si="2"/>
        <v>0</v>
      </c>
    </row>
    <row r="32" spans="1:6" ht="18">
      <c r="A32" s="12" t="s">
        <v>9</v>
      </c>
      <c r="B32" s="6"/>
      <c r="C32" s="6"/>
      <c r="D32" s="6"/>
      <c r="E32" s="5"/>
      <c r="F32" s="23">
        <f t="shared" si="2"/>
        <v>0</v>
      </c>
    </row>
    <row r="33" spans="1:6" ht="18.75">
      <c r="A33" s="7" t="s">
        <v>1</v>
      </c>
      <c r="B33" s="12"/>
      <c r="C33" s="12"/>
      <c r="D33" s="12"/>
      <c r="E33" s="12"/>
      <c r="F33" s="23">
        <f>SUM(F27:F32)</f>
        <v>160</v>
      </c>
    </row>
    <row r="34" spans="1:6" ht="18.75">
      <c r="A34" s="25" t="s">
        <v>15</v>
      </c>
      <c r="B34" s="27" t="s">
        <v>3</v>
      </c>
      <c r="C34" s="27" t="s">
        <v>4</v>
      </c>
      <c r="D34" s="27" t="s">
        <v>5</v>
      </c>
      <c r="E34" s="27" t="s">
        <v>6</v>
      </c>
      <c r="F34" s="24" t="s">
        <v>0</v>
      </c>
    </row>
    <row r="35" spans="1:6" ht="18">
      <c r="A35" s="28" t="s">
        <v>8</v>
      </c>
      <c r="B35" s="13">
        <v>30</v>
      </c>
      <c r="C35" s="9">
        <v>30</v>
      </c>
      <c r="D35" s="9">
        <v>30</v>
      </c>
      <c r="E35" s="9">
        <v>30</v>
      </c>
      <c r="F35" s="21">
        <f t="shared" ref="F35:F40" si="3">SUM(B35:E35)</f>
        <v>120</v>
      </c>
    </row>
    <row r="36" spans="1:6" ht="18">
      <c r="A36" s="28" t="s">
        <v>7</v>
      </c>
      <c r="B36" s="14">
        <v>10</v>
      </c>
      <c r="C36" s="10">
        <v>10</v>
      </c>
      <c r="D36" s="10">
        <v>10</v>
      </c>
      <c r="E36" s="10">
        <v>26</v>
      </c>
      <c r="F36" s="21">
        <f t="shared" si="3"/>
        <v>56</v>
      </c>
    </row>
    <row r="37" spans="1:6" ht="18">
      <c r="A37" s="28" t="s">
        <v>10</v>
      </c>
      <c r="B37" s="11"/>
      <c r="C37" s="11"/>
      <c r="D37" s="11"/>
      <c r="E37" s="11"/>
      <c r="F37" s="21">
        <f t="shared" si="3"/>
        <v>0</v>
      </c>
    </row>
    <row r="38" spans="1:6" ht="18">
      <c r="A38" s="28" t="s">
        <v>11</v>
      </c>
      <c r="B38" s="11"/>
      <c r="C38" s="11"/>
      <c r="D38" s="11"/>
      <c r="E38" s="11"/>
      <c r="F38" s="21">
        <f t="shared" si="3"/>
        <v>0</v>
      </c>
    </row>
    <row r="39" spans="1:6" ht="18">
      <c r="A39" s="28" t="s">
        <v>12</v>
      </c>
      <c r="B39" s="11"/>
      <c r="C39" s="11"/>
      <c r="D39" s="11"/>
      <c r="E39" s="11"/>
      <c r="F39" s="21">
        <f t="shared" si="3"/>
        <v>0</v>
      </c>
    </row>
    <row r="40" spans="1:6" ht="18">
      <c r="A40" s="12" t="s">
        <v>9</v>
      </c>
      <c r="B40" s="6"/>
      <c r="C40" s="6"/>
      <c r="D40" s="6"/>
      <c r="E40" s="5"/>
      <c r="F40" s="23">
        <f t="shared" si="3"/>
        <v>0</v>
      </c>
    </row>
    <row r="41" spans="1:6" ht="18.75">
      <c r="A41" s="7" t="s">
        <v>1</v>
      </c>
      <c r="B41" s="12"/>
      <c r="C41" s="12"/>
      <c r="D41" s="12"/>
      <c r="E41" s="12"/>
      <c r="F41" s="23">
        <f>SUM(F35:F40)</f>
        <v>176</v>
      </c>
    </row>
    <row r="42" spans="1:6" ht="18.75">
      <c r="A42" s="25" t="s">
        <v>22</v>
      </c>
      <c r="B42" s="27" t="s">
        <v>3</v>
      </c>
      <c r="C42" s="27" t="s">
        <v>4</v>
      </c>
      <c r="D42" s="27" t="s">
        <v>5</v>
      </c>
      <c r="E42" s="27" t="s">
        <v>6</v>
      </c>
      <c r="F42" s="24" t="s">
        <v>0</v>
      </c>
    </row>
    <row r="43" spans="1:6" ht="18">
      <c r="A43" s="28" t="s">
        <v>8</v>
      </c>
      <c r="B43" s="13">
        <v>30</v>
      </c>
      <c r="C43" s="9">
        <v>10</v>
      </c>
      <c r="D43" s="9">
        <v>40</v>
      </c>
      <c r="E43" s="9">
        <v>40</v>
      </c>
      <c r="F43" s="21">
        <f t="shared" ref="F43:F48" si="4">SUM(B43:E43)</f>
        <v>120</v>
      </c>
    </row>
    <row r="44" spans="1:6" ht="18">
      <c r="A44" s="28" t="s">
        <v>7</v>
      </c>
      <c r="B44" s="14">
        <v>10</v>
      </c>
      <c r="C44" s="10">
        <v>14</v>
      </c>
      <c r="D44" s="10"/>
      <c r="E44" s="10"/>
      <c r="F44" s="21">
        <f t="shared" si="4"/>
        <v>24</v>
      </c>
    </row>
    <row r="45" spans="1:6" ht="18">
      <c r="A45" s="28" t="s">
        <v>10</v>
      </c>
      <c r="B45" s="11"/>
      <c r="C45" s="11"/>
      <c r="D45" s="11"/>
      <c r="E45" s="11"/>
      <c r="F45" s="21">
        <f t="shared" si="4"/>
        <v>0</v>
      </c>
    </row>
    <row r="46" spans="1:6" ht="18">
      <c r="A46" s="28" t="s">
        <v>11</v>
      </c>
      <c r="B46" s="11"/>
      <c r="C46" s="11"/>
      <c r="D46" s="11"/>
      <c r="E46" s="11"/>
      <c r="F46" s="21">
        <f t="shared" si="4"/>
        <v>0</v>
      </c>
    </row>
    <row r="47" spans="1:6" ht="18">
      <c r="A47" s="28" t="s">
        <v>12</v>
      </c>
      <c r="B47" s="11"/>
      <c r="C47" s="11"/>
      <c r="D47" s="11"/>
      <c r="E47" s="11"/>
      <c r="F47" s="21">
        <f t="shared" si="4"/>
        <v>0</v>
      </c>
    </row>
    <row r="48" spans="1:6" ht="18">
      <c r="A48" s="12" t="s">
        <v>9</v>
      </c>
      <c r="B48" s="6"/>
      <c r="C48" s="6">
        <v>16</v>
      </c>
      <c r="D48" s="6"/>
      <c r="E48" s="5"/>
      <c r="F48" s="23">
        <f t="shared" si="4"/>
        <v>16</v>
      </c>
    </row>
    <row r="49" spans="1:6" ht="18.75">
      <c r="A49" s="7" t="s">
        <v>1</v>
      </c>
      <c r="B49" s="12"/>
      <c r="C49" s="12"/>
      <c r="D49" s="12"/>
      <c r="E49" s="12"/>
      <c r="F49" s="23">
        <f>SUM(F43:F48)</f>
        <v>160</v>
      </c>
    </row>
    <row r="50" spans="1:6" ht="18.75">
      <c r="A50" s="25" t="s">
        <v>16</v>
      </c>
      <c r="B50" s="27" t="s">
        <v>3</v>
      </c>
      <c r="C50" s="27" t="s">
        <v>4</v>
      </c>
      <c r="D50" s="27" t="s">
        <v>5</v>
      </c>
      <c r="E50" s="27" t="s">
        <v>6</v>
      </c>
      <c r="F50" s="24" t="s">
        <v>0</v>
      </c>
    </row>
    <row r="51" spans="1:6" ht="18">
      <c r="A51" s="28" t="s">
        <v>8</v>
      </c>
      <c r="B51" s="13">
        <v>20</v>
      </c>
      <c r="C51" s="9">
        <v>30</v>
      </c>
      <c r="D51" s="9">
        <v>20</v>
      </c>
      <c r="E51" s="9">
        <v>40</v>
      </c>
      <c r="F51" s="21">
        <f t="shared" ref="F51:F56" si="5">SUM(B51:E51)</f>
        <v>110</v>
      </c>
    </row>
    <row r="52" spans="1:6" ht="18">
      <c r="A52" s="28" t="s">
        <v>7</v>
      </c>
      <c r="B52" s="14">
        <v>20</v>
      </c>
      <c r="C52" s="10">
        <v>10</v>
      </c>
      <c r="D52" s="10">
        <v>10</v>
      </c>
      <c r="E52" s="10">
        <v>8</v>
      </c>
      <c r="F52" s="21">
        <f t="shared" si="5"/>
        <v>48</v>
      </c>
    </row>
    <row r="53" spans="1:6" ht="18">
      <c r="A53" s="28" t="s">
        <v>10</v>
      </c>
      <c r="B53" s="11"/>
      <c r="C53" s="11"/>
      <c r="D53" s="11"/>
      <c r="E53" s="11"/>
      <c r="F53" s="21">
        <f t="shared" si="5"/>
        <v>0</v>
      </c>
    </row>
    <row r="54" spans="1:6" ht="18">
      <c r="A54" s="28" t="s">
        <v>11</v>
      </c>
      <c r="B54" s="11"/>
      <c r="C54" s="11"/>
      <c r="D54" s="11"/>
      <c r="E54" s="11"/>
      <c r="F54" s="21">
        <f t="shared" si="5"/>
        <v>0</v>
      </c>
    </row>
    <row r="55" spans="1:6" ht="18">
      <c r="A55" s="28" t="s">
        <v>12</v>
      </c>
      <c r="B55" s="11"/>
      <c r="C55" s="11"/>
      <c r="D55" s="11"/>
      <c r="E55" s="11"/>
      <c r="F55" s="21">
        <f t="shared" si="5"/>
        <v>0</v>
      </c>
    </row>
    <row r="56" spans="1:6" ht="18">
      <c r="A56" s="12" t="s">
        <v>9</v>
      </c>
      <c r="B56" s="6"/>
      <c r="C56" s="6"/>
      <c r="D56" s="6">
        <v>10</v>
      </c>
      <c r="E56" s="5"/>
      <c r="F56" s="23">
        <f t="shared" si="5"/>
        <v>10</v>
      </c>
    </row>
    <row r="57" spans="1:6" ht="18.75">
      <c r="A57" s="7" t="s">
        <v>1</v>
      </c>
      <c r="B57" s="12"/>
      <c r="C57" s="12"/>
      <c r="D57" s="12"/>
      <c r="E57" s="12"/>
      <c r="F57" s="23">
        <f>SUM(F51:F56)</f>
        <v>168</v>
      </c>
    </row>
    <row r="58" spans="1:6" ht="18.75">
      <c r="A58" s="25" t="s">
        <v>18</v>
      </c>
      <c r="B58" s="27" t="s">
        <v>3</v>
      </c>
      <c r="C58" s="27" t="s">
        <v>4</v>
      </c>
      <c r="D58" s="27" t="s">
        <v>5</v>
      </c>
      <c r="E58" s="27" t="s">
        <v>6</v>
      </c>
      <c r="F58" s="24" t="s">
        <v>0</v>
      </c>
    </row>
    <row r="59" spans="1:6" ht="18">
      <c r="A59" s="28" t="s">
        <v>8</v>
      </c>
      <c r="B59" s="13">
        <v>40</v>
      </c>
      <c r="C59" s="9">
        <v>24</v>
      </c>
      <c r="D59" s="9">
        <v>40</v>
      </c>
      <c r="E59" s="9">
        <v>56</v>
      </c>
      <c r="F59" s="21">
        <f t="shared" ref="F59:F64" si="6">SUM(B59:E59)</f>
        <v>160</v>
      </c>
    </row>
    <row r="60" spans="1:6" ht="18">
      <c r="A60" s="28" t="s">
        <v>7</v>
      </c>
      <c r="B60" s="14"/>
      <c r="C60" s="10"/>
      <c r="D60" s="10"/>
      <c r="E60" s="10"/>
      <c r="F60" s="21">
        <f t="shared" si="6"/>
        <v>0</v>
      </c>
    </row>
    <row r="61" spans="1:6" ht="18">
      <c r="A61" s="28" t="s">
        <v>10</v>
      </c>
      <c r="B61" s="11"/>
      <c r="C61" s="11"/>
      <c r="D61" s="11"/>
      <c r="E61" s="11"/>
      <c r="F61" s="21">
        <f t="shared" si="6"/>
        <v>0</v>
      </c>
    </row>
    <row r="62" spans="1:6" ht="18">
      <c r="A62" s="28" t="s">
        <v>11</v>
      </c>
      <c r="B62" s="11"/>
      <c r="C62" s="11">
        <v>16</v>
      </c>
      <c r="D62" s="11"/>
      <c r="E62" s="11"/>
      <c r="F62" s="21">
        <f t="shared" si="6"/>
        <v>16</v>
      </c>
    </row>
    <row r="63" spans="1:6" ht="18">
      <c r="A63" s="28" t="s">
        <v>12</v>
      </c>
      <c r="B63" s="11"/>
      <c r="C63" s="11"/>
      <c r="D63" s="11"/>
      <c r="E63" s="11"/>
      <c r="F63" s="21">
        <f t="shared" si="6"/>
        <v>0</v>
      </c>
    </row>
    <row r="64" spans="1:6" ht="18">
      <c r="A64" s="12" t="s">
        <v>9</v>
      </c>
      <c r="B64" s="6"/>
      <c r="C64" s="6"/>
      <c r="D64" s="6"/>
      <c r="E64" s="5"/>
      <c r="F64" s="23">
        <f t="shared" si="6"/>
        <v>0</v>
      </c>
    </row>
    <row r="65" spans="1:6" ht="18.75">
      <c r="A65" s="7" t="s">
        <v>1</v>
      </c>
      <c r="B65" s="12"/>
      <c r="C65" s="12"/>
      <c r="D65" s="12"/>
      <c r="E65" s="12"/>
      <c r="F65" s="23">
        <f>SUM(F59:F64)</f>
        <v>176</v>
      </c>
    </row>
    <row r="66" spans="1:6" ht="18.75">
      <c r="A66" s="25" t="s">
        <v>17</v>
      </c>
      <c r="B66" s="27" t="s">
        <v>3</v>
      </c>
      <c r="C66" s="27" t="s">
        <v>4</v>
      </c>
      <c r="D66" s="27" t="s">
        <v>5</v>
      </c>
      <c r="E66" s="27" t="s">
        <v>6</v>
      </c>
      <c r="F66" s="24" t="s">
        <v>0</v>
      </c>
    </row>
    <row r="67" spans="1:6" ht="18">
      <c r="A67" s="28" t="s">
        <v>8</v>
      </c>
      <c r="B67" s="13"/>
      <c r="C67" s="9"/>
      <c r="D67" s="9"/>
      <c r="E67" s="9"/>
      <c r="F67" s="21">
        <f t="shared" ref="F67:F72" si="7">SUM(B67:E67)</f>
        <v>0</v>
      </c>
    </row>
    <row r="68" spans="1:6" ht="18">
      <c r="A68" s="28" t="s">
        <v>7</v>
      </c>
      <c r="B68" s="14"/>
      <c r="C68" s="10"/>
      <c r="D68" s="10"/>
      <c r="E68" s="10"/>
      <c r="F68" s="21">
        <f t="shared" si="7"/>
        <v>0</v>
      </c>
    </row>
    <row r="69" spans="1:6" ht="18">
      <c r="A69" s="28" t="s">
        <v>10</v>
      </c>
      <c r="B69" s="11"/>
      <c r="C69" s="11"/>
      <c r="D69" s="11"/>
      <c r="E69" s="11"/>
      <c r="F69" s="21">
        <f t="shared" si="7"/>
        <v>0</v>
      </c>
    </row>
    <row r="70" spans="1:6" ht="18">
      <c r="A70" s="28" t="s">
        <v>11</v>
      </c>
      <c r="B70" s="11"/>
      <c r="C70" s="11"/>
      <c r="D70" s="11"/>
      <c r="E70" s="11"/>
      <c r="F70" s="21">
        <f t="shared" si="7"/>
        <v>0</v>
      </c>
    </row>
    <row r="71" spans="1:6" ht="18">
      <c r="A71" s="28" t="s">
        <v>12</v>
      </c>
      <c r="B71" s="11"/>
      <c r="C71" s="11"/>
      <c r="D71" s="11"/>
      <c r="E71" s="11"/>
      <c r="F71" s="21">
        <f t="shared" si="7"/>
        <v>0</v>
      </c>
    </row>
    <row r="72" spans="1:6" ht="18">
      <c r="A72" s="12" t="s">
        <v>9</v>
      </c>
      <c r="B72" s="6"/>
      <c r="C72" s="6"/>
      <c r="D72" s="6"/>
      <c r="E72" s="5"/>
      <c r="F72" s="23">
        <f t="shared" si="7"/>
        <v>0</v>
      </c>
    </row>
    <row r="73" spans="1:6" ht="18.75">
      <c r="A73" s="7" t="s">
        <v>1</v>
      </c>
      <c r="B73" s="12"/>
      <c r="C73" s="12"/>
      <c r="D73" s="12"/>
      <c r="E73" s="12"/>
      <c r="F73" s="23">
        <f>SUM(F67:F72)</f>
        <v>0</v>
      </c>
    </row>
    <row r="74" spans="1:6" ht="18.75">
      <c r="A74" s="25" t="s">
        <v>23</v>
      </c>
      <c r="B74" s="27" t="s">
        <v>3</v>
      </c>
      <c r="C74" s="27" t="s">
        <v>4</v>
      </c>
      <c r="D74" s="27" t="s">
        <v>5</v>
      </c>
      <c r="E74" s="27" t="s">
        <v>6</v>
      </c>
      <c r="F74" s="24" t="s">
        <v>0</v>
      </c>
    </row>
    <row r="75" spans="1:6" ht="18">
      <c r="A75" s="28" t="s">
        <v>8</v>
      </c>
      <c r="B75" s="13"/>
      <c r="C75" s="9"/>
      <c r="D75" s="9"/>
      <c r="E75" s="9"/>
      <c r="F75" s="21">
        <f t="shared" ref="F75:F80" si="8">SUM(B75:E75)</f>
        <v>0</v>
      </c>
    </row>
    <row r="76" spans="1:6" ht="18">
      <c r="A76" s="28" t="s">
        <v>7</v>
      </c>
      <c r="B76" s="14"/>
      <c r="C76" s="10"/>
      <c r="D76" s="10"/>
      <c r="E76" s="10"/>
      <c r="F76" s="21">
        <f t="shared" si="8"/>
        <v>0</v>
      </c>
    </row>
    <row r="77" spans="1:6" ht="18">
      <c r="A77" s="28" t="s">
        <v>10</v>
      </c>
      <c r="B77" s="11"/>
      <c r="C77" s="11"/>
      <c r="D77" s="11"/>
      <c r="E77" s="11"/>
      <c r="F77" s="21">
        <f t="shared" si="8"/>
        <v>0</v>
      </c>
    </row>
    <row r="78" spans="1:6" ht="18">
      <c r="A78" s="28" t="s">
        <v>11</v>
      </c>
      <c r="B78" s="11"/>
      <c r="C78" s="11"/>
      <c r="D78" s="11"/>
      <c r="E78" s="11"/>
      <c r="F78" s="21">
        <f t="shared" si="8"/>
        <v>0</v>
      </c>
    </row>
    <row r="79" spans="1:6" ht="18">
      <c r="A79" s="28" t="s">
        <v>12</v>
      </c>
      <c r="B79" s="11"/>
      <c r="C79" s="11"/>
      <c r="D79" s="11"/>
      <c r="E79" s="11"/>
      <c r="F79" s="21">
        <f t="shared" si="8"/>
        <v>0</v>
      </c>
    </row>
    <row r="80" spans="1:6" ht="18">
      <c r="A80" s="12" t="s">
        <v>9</v>
      </c>
      <c r="B80" s="6"/>
      <c r="C80" s="6"/>
      <c r="D80" s="6"/>
      <c r="E80" s="5"/>
      <c r="F80" s="23">
        <f t="shared" si="8"/>
        <v>0</v>
      </c>
    </row>
    <row r="81" spans="1:6" ht="18.75">
      <c r="A81" s="7" t="s">
        <v>1</v>
      </c>
      <c r="B81" s="12"/>
      <c r="C81" s="12"/>
      <c r="D81" s="12"/>
      <c r="E81" s="12"/>
      <c r="F81" s="23">
        <f>SUM(F75:F80)</f>
        <v>0</v>
      </c>
    </row>
    <row r="82" spans="1:6" ht="18.75">
      <c r="A82" s="25" t="s">
        <v>24</v>
      </c>
      <c r="B82" s="27" t="s">
        <v>3</v>
      </c>
      <c r="C82" s="27" t="s">
        <v>4</v>
      </c>
      <c r="D82" s="27" t="s">
        <v>5</v>
      </c>
      <c r="E82" s="27" t="s">
        <v>6</v>
      </c>
      <c r="F82" s="24" t="s">
        <v>0</v>
      </c>
    </row>
    <row r="83" spans="1:6" ht="18">
      <c r="A83" s="28" t="s">
        <v>8</v>
      </c>
      <c r="B83" s="13"/>
      <c r="C83" s="9"/>
      <c r="D83" s="9"/>
      <c r="E83" s="9"/>
      <c r="F83" s="21">
        <f t="shared" ref="F83:F88" si="9">SUM(B83:E83)</f>
        <v>0</v>
      </c>
    </row>
    <row r="84" spans="1:6" ht="18">
      <c r="A84" s="28" t="s">
        <v>7</v>
      </c>
      <c r="B84" s="14"/>
      <c r="C84" s="10"/>
      <c r="D84" s="10"/>
      <c r="E84" s="10"/>
      <c r="F84" s="21">
        <f t="shared" si="9"/>
        <v>0</v>
      </c>
    </row>
    <row r="85" spans="1:6" ht="18">
      <c r="A85" s="28" t="s">
        <v>10</v>
      </c>
      <c r="B85" s="11"/>
      <c r="C85" s="11"/>
      <c r="D85" s="11"/>
      <c r="E85" s="11"/>
      <c r="F85" s="21">
        <f t="shared" si="9"/>
        <v>0</v>
      </c>
    </row>
    <row r="86" spans="1:6" ht="18">
      <c r="A86" s="28" t="s">
        <v>11</v>
      </c>
      <c r="B86" s="11"/>
      <c r="C86" s="11"/>
      <c r="D86" s="11"/>
      <c r="E86" s="11"/>
      <c r="F86" s="21">
        <f t="shared" si="9"/>
        <v>0</v>
      </c>
    </row>
    <row r="87" spans="1:6" ht="18">
      <c r="A87" s="28" t="s">
        <v>12</v>
      </c>
      <c r="B87" s="11"/>
      <c r="C87" s="11"/>
      <c r="D87" s="11"/>
      <c r="E87" s="11"/>
      <c r="F87" s="21">
        <f t="shared" si="9"/>
        <v>0</v>
      </c>
    </row>
    <row r="88" spans="1:6" ht="18">
      <c r="A88" s="12" t="s">
        <v>9</v>
      </c>
      <c r="B88" s="6"/>
      <c r="C88" s="6"/>
      <c r="D88" s="6"/>
      <c r="E88" s="5"/>
      <c r="F88" s="23">
        <f t="shared" si="9"/>
        <v>0</v>
      </c>
    </row>
    <row r="89" spans="1:6" ht="18.75">
      <c r="A89" s="7" t="s">
        <v>1</v>
      </c>
      <c r="B89" s="12"/>
      <c r="C89" s="12"/>
      <c r="D89" s="12"/>
      <c r="E89" s="12"/>
      <c r="F89" s="23">
        <f>SUM(F83:F88)</f>
        <v>0</v>
      </c>
    </row>
    <row r="90" spans="1:6" ht="18.75">
      <c r="A90" s="25" t="s">
        <v>13</v>
      </c>
      <c r="B90" s="27" t="s">
        <v>3</v>
      </c>
      <c r="C90" s="27" t="s">
        <v>4</v>
      </c>
      <c r="D90" s="27" t="s">
        <v>5</v>
      </c>
      <c r="E90" s="27" t="s">
        <v>6</v>
      </c>
      <c r="F90" s="24" t="s">
        <v>0</v>
      </c>
    </row>
    <row r="91" spans="1:6" ht="18">
      <c r="A91" s="28" t="s">
        <v>8</v>
      </c>
      <c r="B91" s="13"/>
      <c r="C91" s="9"/>
      <c r="D91" s="9"/>
      <c r="E91" s="9"/>
      <c r="F91" s="21">
        <f t="shared" ref="F91:F96" si="10">SUM(B91:E91)</f>
        <v>0</v>
      </c>
    </row>
    <row r="92" spans="1:6" ht="18">
      <c r="A92" s="28" t="s">
        <v>7</v>
      </c>
      <c r="B92" s="14"/>
      <c r="C92" s="10"/>
      <c r="D92" s="10"/>
      <c r="E92" s="10"/>
      <c r="F92" s="21">
        <f t="shared" si="10"/>
        <v>0</v>
      </c>
    </row>
    <row r="93" spans="1:6" ht="18">
      <c r="A93" s="28" t="s">
        <v>10</v>
      </c>
      <c r="B93" s="11"/>
      <c r="C93" s="11"/>
      <c r="D93" s="11"/>
      <c r="E93" s="11"/>
      <c r="F93" s="21">
        <f t="shared" si="10"/>
        <v>0</v>
      </c>
    </row>
    <row r="94" spans="1:6" ht="18">
      <c r="A94" s="28" t="s">
        <v>11</v>
      </c>
      <c r="B94" s="11"/>
      <c r="C94" s="11"/>
      <c r="D94" s="11"/>
      <c r="E94" s="11"/>
      <c r="F94" s="21">
        <f t="shared" si="10"/>
        <v>0</v>
      </c>
    </row>
    <row r="95" spans="1:6" ht="18">
      <c r="A95" s="28" t="s">
        <v>12</v>
      </c>
      <c r="B95" s="11"/>
      <c r="C95" s="11"/>
      <c r="D95" s="11"/>
      <c r="E95" s="11"/>
      <c r="F95" s="21">
        <f t="shared" si="10"/>
        <v>0</v>
      </c>
    </row>
    <row r="96" spans="1:6" ht="18">
      <c r="A96" s="12" t="s">
        <v>9</v>
      </c>
      <c r="B96" s="6"/>
      <c r="C96" s="6"/>
      <c r="D96" s="6"/>
      <c r="E96" s="5"/>
      <c r="F96" s="23">
        <f t="shared" si="10"/>
        <v>0</v>
      </c>
    </row>
    <row r="97" spans="1:6" ht="18.75">
      <c r="A97" s="7" t="s">
        <v>1</v>
      </c>
      <c r="B97" s="12"/>
      <c r="C97" s="12"/>
      <c r="D97" s="12"/>
      <c r="E97" s="12"/>
      <c r="F97" s="23">
        <f>SUM(F91:F96)</f>
        <v>0</v>
      </c>
    </row>
    <row r="98" spans="1:6" ht="18.75">
      <c r="A98" s="25" t="s">
        <v>14</v>
      </c>
      <c r="B98" s="27" t="s">
        <v>3</v>
      </c>
      <c r="C98" s="27" t="s">
        <v>4</v>
      </c>
      <c r="D98" s="27" t="s">
        <v>5</v>
      </c>
      <c r="E98" s="27" t="s">
        <v>6</v>
      </c>
      <c r="F98" s="24" t="s">
        <v>0</v>
      </c>
    </row>
    <row r="99" spans="1:6" ht="18">
      <c r="A99" s="28" t="s">
        <v>8</v>
      </c>
      <c r="B99" s="13"/>
      <c r="C99" s="9"/>
      <c r="D99" s="9"/>
      <c r="E99" s="9"/>
      <c r="F99" s="21">
        <f t="shared" ref="F99:F104" si="11">SUM(B99:E99)</f>
        <v>0</v>
      </c>
    </row>
    <row r="100" spans="1:6" ht="18">
      <c r="A100" s="28" t="s">
        <v>7</v>
      </c>
      <c r="B100" s="14"/>
      <c r="C100" s="10"/>
      <c r="D100" s="10"/>
      <c r="E100" s="10"/>
      <c r="F100" s="21">
        <f t="shared" si="11"/>
        <v>0</v>
      </c>
    </row>
    <row r="101" spans="1:6" ht="18">
      <c r="A101" s="28" t="s">
        <v>10</v>
      </c>
      <c r="B101" s="11"/>
      <c r="C101" s="11"/>
      <c r="D101" s="11"/>
      <c r="E101" s="11"/>
      <c r="F101" s="21">
        <f t="shared" si="11"/>
        <v>0</v>
      </c>
    </row>
    <row r="102" spans="1:6" ht="18">
      <c r="A102" s="28" t="s">
        <v>11</v>
      </c>
      <c r="B102" s="11"/>
      <c r="C102" s="11"/>
      <c r="D102" s="11"/>
      <c r="E102" s="11"/>
      <c r="F102" s="21">
        <f t="shared" si="11"/>
        <v>0</v>
      </c>
    </row>
    <row r="103" spans="1:6" ht="18">
      <c r="A103" s="28" t="s">
        <v>12</v>
      </c>
      <c r="B103" s="11"/>
      <c r="C103" s="11"/>
      <c r="D103" s="11"/>
      <c r="E103" s="11"/>
      <c r="F103" s="21">
        <f t="shared" si="11"/>
        <v>0</v>
      </c>
    </row>
    <row r="104" spans="1:6" ht="18">
      <c r="A104" s="12" t="s">
        <v>9</v>
      </c>
      <c r="B104" s="6"/>
      <c r="C104" s="6"/>
      <c r="D104" s="6"/>
      <c r="E104" s="5"/>
      <c r="F104" s="23">
        <f t="shared" si="11"/>
        <v>0</v>
      </c>
    </row>
    <row r="105" spans="1:6" ht="18.75">
      <c r="A105" s="7" t="s">
        <v>1</v>
      </c>
      <c r="B105" s="12"/>
      <c r="C105" s="12"/>
      <c r="D105" s="12"/>
      <c r="E105" s="12"/>
      <c r="F105" s="23">
        <f>SUM(F99:F104)</f>
        <v>0</v>
      </c>
    </row>
    <row r="106" spans="1:6" ht="18.75">
      <c r="A106" s="25" t="s">
        <v>21</v>
      </c>
      <c r="B106" s="27" t="s">
        <v>3</v>
      </c>
      <c r="C106" s="27" t="s">
        <v>4</v>
      </c>
      <c r="D106" s="27" t="s">
        <v>5</v>
      </c>
      <c r="E106" s="27" t="s">
        <v>6</v>
      </c>
      <c r="F106" s="24" t="s">
        <v>0</v>
      </c>
    </row>
    <row r="107" spans="1:6" ht="18">
      <c r="A107" s="28" t="s">
        <v>8</v>
      </c>
      <c r="B107" s="10"/>
      <c r="C107" s="10"/>
      <c r="D107" s="10"/>
      <c r="E107" s="10"/>
      <c r="F107" s="21">
        <f t="shared" ref="F107:F112" si="12">SUM(B107:E107)</f>
        <v>0</v>
      </c>
    </row>
    <row r="108" spans="1:6" ht="18">
      <c r="A108" s="28" t="s">
        <v>7</v>
      </c>
      <c r="B108" s="10"/>
      <c r="C108" s="10"/>
      <c r="D108" s="10"/>
      <c r="E108" s="10"/>
      <c r="F108" s="21">
        <f t="shared" si="12"/>
        <v>0</v>
      </c>
    </row>
    <row r="109" spans="1:6" ht="18">
      <c r="A109" s="28" t="s">
        <v>10</v>
      </c>
      <c r="B109" s="10"/>
      <c r="C109" s="10"/>
      <c r="D109" s="10"/>
      <c r="E109" s="10"/>
      <c r="F109" s="21">
        <f t="shared" si="12"/>
        <v>0</v>
      </c>
    </row>
    <row r="110" spans="1:6" ht="18">
      <c r="A110" s="28" t="s">
        <v>11</v>
      </c>
      <c r="B110" s="10"/>
      <c r="C110" s="10"/>
      <c r="D110" s="10"/>
      <c r="E110" s="10"/>
      <c r="F110" s="21">
        <f t="shared" si="12"/>
        <v>0</v>
      </c>
    </row>
    <row r="111" spans="1:6" ht="18">
      <c r="A111" s="28" t="s">
        <v>12</v>
      </c>
      <c r="B111" s="10"/>
      <c r="C111" s="10"/>
      <c r="D111" s="10"/>
      <c r="E111" s="10"/>
      <c r="F111" s="21">
        <f t="shared" si="12"/>
        <v>0</v>
      </c>
    </row>
    <row r="112" spans="1:6" ht="18">
      <c r="A112" s="12" t="s">
        <v>9</v>
      </c>
      <c r="B112" s="22"/>
      <c r="C112" s="22"/>
      <c r="D112" s="22"/>
      <c r="E112" s="22"/>
      <c r="F112" s="23">
        <f t="shared" si="12"/>
        <v>0</v>
      </c>
    </row>
    <row r="113" spans="1:6" ht="18.75">
      <c r="A113" s="7" t="s">
        <v>1</v>
      </c>
      <c r="B113" s="12"/>
      <c r="C113" s="12"/>
      <c r="D113" s="12"/>
      <c r="E113" s="12"/>
      <c r="F113" s="23">
        <f>SUM(F107:F112)</f>
        <v>0</v>
      </c>
    </row>
    <row r="114" spans="1:6" ht="15.75">
      <c r="A114" s="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F114"/>
  <sheetViews>
    <sheetView zoomScale="77" zoomScaleNormal="77" workbookViewId="0">
      <selection activeCell="H15" sqref="H15"/>
    </sheetView>
  </sheetViews>
  <sheetFormatPr defaultRowHeight="15"/>
  <cols>
    <col min="1" max="1" width="64" customWidth="1"/>
    <col min="2" max="2" width="12.140625" customWidth="1"/>
    <col min="3" max="5" width="9" customWidth="1"/>
    <col min="6" max="6" width="10.28515625" bestFit="1" customWidth="1"/>
  </cols>
  <sheetData>
    <row r="6" spans="1:2" ht="15.75">
      <c r="A6" s="2"/>
    </row>
    <row r="7" spans="1:2" ht="15.75">
      <c r="A7" s="2"/>
    </row>
    <row r="8" spans="1:2" ht="18.75">
      <c r="A8" s="25" t="s">
        <v>29</v>
      </c>
      <c r="B8" s="30" t="s">
        <v>25</v>
      </c>
    </row>
    <row r="9" spans="1:2" ht="18">
      <c r="A9" s="28" t="s">
        <v>8</v>
      </c>
      <c r="B9" s="31">
        <f>+F19+F27+F35+F43+F51+F59+F67+F75+F83+F91+F99+F107</f>
        <v>432</v>
      </c>
    </row>
    <row r="10" spans="1:2" ht="18">
      <c r="A10" s="28" t="s">
        <v>7</v>
      </c>
      <c r="B10" s="31">
        <f t="shared" ref="B10:B14" si="0">+F20+F28+F36+F44+F52+F60+F68+F76+F84+F92+F100+F108</f>
        <v>478</v>
      </c>
    </row>
    <row r="11" spans="1:2" ht="18">
      <c r="A11" s="28" t="s">
        <v>10</v>
      </c>
      <c r="B11" s="31">
        <f t="shared" si="0"/>
        <v>40</v>
      </c>
    </row>
    <row r="12" spans="1:2" ht="18">
      <c r="A12" s="28" t="s">
        <v>11</v>
      </c>
      <c r="B12" s="31">
        <f t="shared" si="0"/>
        <v>10</v>
      </c>
    </row>
    <row r="13" spans="1:2" ht="18">
      <c r="A13" s="28" t="s">
        <v>12</v>
      </c>
      <c r="B13" s="31">
        <f t="shared" si="0"/>
        <v>0</v>
      </c>
    </row>
    <row r="14" spans="1:2" ht="18">
      <c r="A14" s="12" t="s">
        <v>9</v>
      </c>
      <c r="B14" s="31">
        <f t="shared" si="0"/>
        <v>48</v>
      </c>
    </row>
    <row r="15" spans="1:2" ht="18">
      <c r="A15" s="32" t="s">
        <v>25</v>
      </c>
      <c r="B15" s="33">
        <f>+SUM(B9:B14)</f>
        <v>1008</v>
      </c>
    </row>
    <row r="16" spans="1:2" ht="15.75">
      <c r="A16" s="2"/>
    </row>
    <row r="17" spans="1:6" ht="18.75">
      <c r="A17" s="7" t="s">
        <v>30</v>
      </c>
      <c r="B17" s="26"/>
      <c r="C17" s="26"/>
      <c r="D17" s="26"/>
      <c r="E17" s="26"/>
      <c r="F17" s="26"/>
    </row>
    <row r="18" spans="1:6" ht="18.75">
      <c r="A18" s="25" t="s">
        <v>19</v>
      </c>
      <c r="B18" s="27" t="s">
        <v>3</v>
      </c>
      <c r="C18" s="27" t="s">
        <v>4</v>
      </c>
      <c r="D18" s="27" t="s">
        <v>5</v>
      </c>
      <c r="E18" s="27" t="s">
        <v>6</v>
      </c>
      <c r="F18" s="19" t="s">
        <v>0</v>
      </c>
    </row>
    <row r="19" spans="1:6" ht="18">
      <c r="A19" s="28" t="s">
        <v>8</v>
      </c>
      <c r="B19" s="13"/>
      <c r="C19" s="9">
        <v>20</v>
      </c>
      <c r="D19" s="9">
        <v>20</v>
      </c>
      <c r="E19" s="9">
        <v>20</v>
      </c>
      <c r="F19" s="20">
        <f t="shared" ref="F19:F24" si="1">SUM(B19:E19)</f>
        <v>60</v>
      </c>
    </row>
    <row r="20" spans="1:6" ht="18">
      <c r="A20" s="28" t="s">
        <v>7</v>
      </c>
      <c r="B20" s="14">
        <v>24</v>
      </c>
      <c r="C20" s="10">
        <v>20</v>
      </c>
      <c r="D20" s="10">
        <v>20</v>
      </c>
      <c r="E20" s="10">
        <v>28</v>
      </c>
      <c r="F20" s="21">
        <f t="shared" si="1"/>
        <v>92</v>
      </c>
    </row>
    <row r="21" spans="1:6" ht="18">
      <c r="A21" s="28" t="s">
        <v>10</v>
      </c>
      <c r="B21" s="11"/>
      <c r="C21" s="11"/>
      <c r="D21" s="11"/>
      <c r="E21" s="11"/>
      <c r="F21" s="21">
        <f t="shared" si="1"/>
        <v>0</v>
      </c>
    </row>
    <row r="22" spans="1:6" ht="18">
      <c r="A22" s="28" t="s">
        <v>11</v>
      </c>
      <c r="B22" s="11"/>
      <c r="C22" s="11"/>
      <c r="D22" s="11"/>
      <c r="E22" s="11"/>
      <c r="F22" s="21">
        <f t="shared" si="1"/>
        <v>0</v>
      </c>
    </row>
    <row r="23" spans="1:6" ht="18">
      <c r="A23" s="28" t="s">
        <v>12</v>
      </c>
      <c r="B23" s="11"/>
      <c r="C23" s="11"/>
      <c r="D23" s="11"/>
      <c r="E23" s="11"/>
      <c r="F23" s="21">
        <f t="shared" si="1"/>
        <v>0</v>
      </c>
    </row>
    <row r="24" spans="1:6" ht="18">
      <c r="A24" s="12" t="s">
        <v>9</v>
      </c>
      <c r="B24" s="6">
        <v>16</v>
      </c>
      <c r="C24" s="6"/>
      <c r="D24" s="6"/>
      <c r="E24" s="5"/>
      <c r="F24" s="23">
        <f t="shared" si="1"/>
        <v>16</v>
      </c>
    </row>
    <row r="25" spans="1:6" ht="18.75">
      <c r="A25" s="7" t="s">
        <v>1</v>
      </c>
      <c r="B25" s="12"/>
      <c r="C25" s="12"/>
      <c r="D25" s="12"/>
      <c r="E25" s="12"/>
      <c r="F25" s="23">
        <f>SUM(F19:F24)</f>
        <v>168</v>
      </c>
    </row>
    <row r="26" spans="1:6" ht="18.75">
      <c r="A26" s="25" t="s">
        <v>20</v>
      </c>
      <c r="B26" s="27" t="s">
        <v>3</v>
      </c>
      <c r="C26" s="27" t="s">
        <v>4</v>
      </c>
      <c r="D26" s="27" t="s">
        <v>5</v>
      </c>
      <c r="E26" s="27" t="s">
        <v>6</v>
      </c>
      <c r="F26" s="24" t="s">
        <v>0</v>
      </c>
    </row>
    <row r="27" spans="1:6" ht="18">
      <c r="A27" s="28" t="s">
        <v>8</v>
      </c>
      <c r="B27" s="13"/>
      <c r="C27" s="9">
        <v>20</v>
      </c>
      <c r="D27" s="9">
        <v>20</v>
      </c>
      <c r="E27" s="9">
        <v>20</v>
      </c>
      <c r="F27" s="21">
        <f t="shared" ref="F27:F32" si="2">SUM(B27:E27)</f>
        <v>60</v>
      </c>
    </row>
    <row r="28" spans="1:6" ht="18">
      <c r="A28" s="28" t="s">
        <v>7</v>
      </c>
      <c r="B28" s="14">
        <v>32</v>
      </c>
      <c r="C28" s="10">
        <v>20</v>
      </c>
      <c r="D28" s="10">
        <v>20</v>
      </c>
      <c r="E28" s="10">
        <v>20</v>
      </c>
      <c r="F28" s="21">
        <f t="shared" si="2"/>
        <v>92</v>
      </c>
    </row>
    <row r="29" spans="1:6" ht="18">
      <c r="A29" s="28" t="s">
        <v>10</v>
      </c>
      <c r="B29" s="11"/>
      <c r="C29" s="11"/>
      <c r="D29" s="11"/>
      <c r="E29" s="11"/>
      <c r="F29" s="21">
        <f t="shared" si="2"/>
        <v>0</v>
      </c>
    </row>
    <row r="30" spans="1:6" ht="18">
      <c r="A30" s="28" t="s">
        <v>11</v>
      </c>
      <c r="B30" s="11"/>
      <c r="C30" s="11"/>
      <c r="D30" s="11"/>
      <c r="E30" s="11"/>
      <c r="F30" s="21">
        <f t="shared" si="2"/>
        <v>0</v>
      </c>
    </row>
    <row r="31" spans="1:6" ht="18">
      <c r="A31" s="28" t="s">
        <v>12</v>
      </c>
      <c r="B31" s="11"/>
      <c r="C31" s="11"/>
      <c r="D31" s="11"/>
      <c r="E31" s="11"/>
      <c r="F31" s="21">
        <f t="shared" si="2"/>
        <v>0</v>
      </c>
    </row>
    <row r="32" spans="1:6" ht="18">
      <c r="A32" s="12" t="s">
        <v>9</v>
      </c>
      <c r="B32" s="6">
        <v>8</v>
      </c>
      <c r="C32" s="6"/>
      <c r="D32" s="6"/>
      <c r="E32" s="5"/>
      <c r="F32" s="23">
        <f t="shared" si="2"/>
        <v>8</v>
      </c>
    </row>
    <row r="33" spans="1:6" ht="18.75">
      <c r="A33" s="7" t="s">
        <v>1</v>
      </c>
      <c r="B33" s="12"/>
      <c r="C33" s="12"/>
      <c r="D33" s="12"/>
      <c r="E33" s="12"/>
      <c r="F33" s="23">
        <f>SUM(F27:F32)</f>
        <v>160</v>
      </c>
    </row>
    <row r="34" spans="1:6" ht="18.75">
      <c r="A34" s="25" t="s">
        <v>15</v>
      </c>
      <c r="B34" s="27" t="s">
        <v>3</v>
      </c>
      <c r="C34" s="27" t="s">
        <v>4</v>
      </c>
      <c r="D34" s="27" t="s">
        <v>5</v>
      </c>
      <c r="E34" s="27" t="s">
        <v>6</v>
      </c>
      <c r="F34" s="24" t="s">
        <v>0</v>
      </c>
    </row>
    <row r="35" spans="1:6" ht="18">
      <c r="A35" s="28" t="s">
        <v>8</v>
      </c>
      <c r="B35" s="13">
        <v>20</v>
      </c>
      <c r="C35" s="9">
        <v>20</v>
      </c>
      <c r="D35" s="9">
        <v>20</v>
      </c>
      <c r="E35" s="9">
        <v>20</v>
      </c>
      <c r="F35" s="21">
        <f t="shared" ref="F35:F40" si="3">SUM(B35:E35)</f>
        <v>80</v>
      </c>
    </row>
    <row r="36" spans="1:6" ht="18">
      <c r="A36" s="28" t="s">
        <v>7</v>
      </c>
      <c r="B36" s="14">
        <v>20</v>
      </c>
      <c r="C36" s="10">
        <v>20</v>
      </c>
      <c r="D36" s="10">
        <v>20</v>
      </c>
      <c r="E36" s="10">
        <v>36</v>
      </c>
      <c r="F36" s="21">
        <f t="shared" si="3"/>
        <v>96</v>
      </c>
    </row>
    <row r="37" spans="1:6" ht="18">
      <c r="A37" s="28" t="s">
        <v>10</v>
      </c>
      <c r="B37" s="11"/>
      <c r="C37" s="11"/>
      <c r="D37" s="11"/>
      <c r="E37" s="11"/>
      <c r="F37" s="21">
        <f t="shared" si="3"/>
        <v>0</v>
      </c>
    </row>
    <row r="38" spans="1:6" ht="18">
      <c r="A38" s="28" t="s">
        <v>11</v>
      </c>
      <c r="B38" s="11"/>
      <c r="C38" s="11"/>
      <c r="D38" s="11"/>
      <c r="E38" s="11"/>
      <c r="F38" s="21">
        <f t="shared" si="3"/>
        <v>0</v>
      </c>
    </row>
    <row r="39" spans="1:6" ht="18">
      <c r="A39" s="28" t="s">
        <v>12</v>
      </c>
      <c r="B39" s="11"/>
      <c r="C39" s="11"/>
      <c r="D39" s="11"/>
      <c r="E39" s="11"/>
      <c r="F39" s="21">
        <f t="shared" si="3"/>
        <v>0</v>
      </c>
    </row>
    <row r="40" spans="1:6" ht="18">
      <c r="A40" s="12" t="s">
        <v>9</v>
      </c>
      <c r="B40" s="6"/>
      <c r="C40" s="6"/>
      <c r="D40" s="6"/>
      <c r="E40" s="5"/>
      <c r="F40" s="23">
        <f t="shared" si="3"/>
        <v>0</v>
      </c>
    </row>
    <row r="41" spans="1:6" ht="18.75">
      <c r="A41" s="7" t="s">
        <v>1</v>
      </c>
      <c r="B41" s="12"/>
      <c r="C41" s="12"/>
      <c r="D41" s="12"/>
      <c r="E41" s="12"/>
      <c r="F41" s="23">
        <f>SUM(F35:F40)</f>
        <v>176</v>
      </c>
    </row>
    <row r="42" spans="1:6" ht="18.75">
      <c r="A42" s="25" t="s">
        <v>22</v>
      </c>
      <c r="B42" s="27" t="s">
        <v>3</v>
      </c>
      <c r="C42" s="27" t="s">
        <v>4</v>
      </c>
      <c r="D42" s="27" t="s">
        <v>5</v>
      </c>
      <c r="E42" s="27" t="s">
        <v>6</v>
      </c>
      <c r="F42" s="24" t="s">
        <v>0</v>
      </c>
    </row>
    <row r="43" spans="1:6" ht="18">
      <c r="A43" s="28" t="s">
        <v>8</v>
      </c>
      <c r="B43" s="13">
        <v>30</v>
      </c>
      <c r="C43" s="9">
        <v>30</v>
      </c>
      <c r="D43" s="9">
        <v>16</v>
      </c>
      <c r="E43" s="9">
        <v>20</v>
      </c>
      <c r="F43" s="21">
        <f t="shared" ref="F43:F48" si="4">SUM(B43:E43)</f>
        <v>96</v>
      </c>
    </row>
    <row r="44" spans="1:6" ht="18">
      <c r="A44" s="28" t="s">
        <v>7</v>
      </c>
      <c r="B44" s="14">
        <v>10</v>
      </c>
      <c r="C44" s="10">
        <v>10</v>
      </c>
      <c r="D44" s="10">
        <v>8</v>
      </c>
      <c r="E44" s="10">
        <v>20</v>
      </c>
      <c r="F44" s="21">
        <f t="shared" si="4"/>
        <v>48</v>
      </c>
    </row>
    <row r="45" spans="1:6" ht="18">
      <c r="A45" s="28" t="s">
        <v>10</v>
      </c>
      <c r="B45" s="11"/>
      <c r="C45" s="11"/>
      <c r="D45" s="11"/>
      <c r="E45" s="11"/>
      <c r="F45" s="21">
        <f t="shared" si="4"/>
        <v>0</v>
      </c>
    </row>
    <row r="46" spans="1:6" ht="18">
      <c r="A46" s="28" t="s">
        <v>11</v>
      </c>
      <c r="B46" s="11"/>
      <c r="C46" s="11"/>
      <c r="D46" s="11"/>
      <c r="E46" s="11"/>
      <c r="F46" s="21">
        <f t="shared" si="4"/>
        <v>0</v>
      </c>
    </row>
    <row r="47" spans="1:6" ht="18">
      <c r="A47" s="28" t="s">
        <v>12</v>
      </c>
      <c r="B47" s="11"/>
      <c r="C47" s="11"/>
      <c r="D47" s="11"/>
      <c r="E47" s="11"/>
      <c r="F47" s="21">
        <f t="shared" si="4"/>
        <v>0</v>
      </c>
    </row>
    <row r="48" spans="1:6" ht="18">
      <c r="A48" s="12" t="s">
        <v>9</v>
      </c>
      <c r="B48" s="6"/>
      <c r="C48" s="6"/>
      <c r="D48" s="6">
        <v>16</v>
      </c>
      <c r="E48" s="5"/>
      <c r="F48" s="23">
        <f t="shared" si="4"/>
        <v>16</v>
      </c>
    </row>
    <row r="49" spans="1:6" ht="18.75">
      <c r="A49" s="7" t="s">
        <v>1</v>
      </c>
      <c r="B49" s="12"/>
      <c r="C49" s="12"/>
      <c r="D49" s="12"/>
      <c r="E49" s="12"/>
      <c r="F49" s="23">
        <f>SUM(F43:F48)</f>
        <v>160</v>
      </c>
    </row>
    <row r="50" spans="1:6" ht="18.75">
      <c r="A50" s="25" t="s">
        <v>16</v>
      </c>
      <c r="B50" s="27" t="s">
        <v>3</v>
      </c>
      <c r="C50" s="27" t="s">
        <v>4</v>
      </c>
      <c r="D50" s="27" t="s">
        <v>5</v>
      </c>
      <c r="E50" s="27" t="s">
        <v>6</v>
      </c>
      <c r="F50" s="24" t="s">
        <v>0</v>
      </c>
    </row>
    <row r="51" spans="1:6" ht="18">
      <c r="A51" s="28" t="s">
        <v>8</v>
      </c>
      <c r="B51" s="13">
        <v>20</v>
      </c>
      <c r="C51" s="9">
        <v>20</v>
      </c>
      <c r="D51" s="9">
        <v>20</v>
      </c>
      <c r="E51" s="9">
        <v>20</v>
      </c>
      <c r="F51" s="21">
        <f t="shared" ref="F51:F56" si="5">SUM(B51:E51)</f>
        <v>80</v>
      </c>
    </row>
    <row r="52" spans="1:6" ht="18">
      <c r="A52" s="28" t="s">
        <v>7</v>
      </c>
      <c r="B52" s="14">
        <v>20</v>
      </c>
      <c r="C52" s="10">
        <v>20</v>
      </c>
      <c r="D52" s="10">
        <v>20</v>
      </c>
      <c r="E52" s="10">
        <v>28</v>
      </c>
      <c r="F52" s="21">
        <f t="shared" si="5"/>
        <v>88</v>
      </c>
    </row>
    <row r="53" spans="1:6" ht="18">
      <c r="A53" s="28" t="s">
        <v>10</v>
      </c>
      <c r="B53" s="11"/>
      <c r="C53" s="11"/>
      <c r="D53" s="11"/>
      <c r="E53" s="11"/>
      <c r="F53" s="21">
        <f t="shared" si="5"/>
        <v>0</v>
      </c>
    </row>
    <row r="54" spans="1:6" ht="18">
      <c r="A54" s="28" t="s">
        <v>11</v>
      </c>
      <c r="B54" s="11"/>
      <c r="C54" s="11"/>
      <c r="D54" s="11"/>
      <c r="E54" s="11"/>
      <c r="F54" s="21">
        <f t="shared" si="5"/>
        <v>0</v>
      </c>
    </row>
    <row r="55" spans="1:6" ht="18">
      <c r="A55" s="28" t="s">
        <v>12</v>
      </c>
      <c r="B55" s="11"/>
      <c r="C55" s="11"/>
      <c r="D55" s="11"/>
      <c r="E55" s="11"/>
      <c r="F55" s="21">
        <f t="shared" si="5"/>
        <v>0</v>
      </c>
    </row>
    <row r="56" spans="1:6" ht="18">
      <c r="A56" s="12" t="s">
        <v>9</v>
      </c>
      <c r="B56" s="6"/>
      <c r="C56" s="6"/>
      <c r="D56" s="6"/>
      <c r="E56" s="5"/>
      <c r="F56" s="23">
        <f t="shared" si="5"/>
        <v>0</v>
      </c>
    </row>
    <row r="57" spans="1:6" ht="18.75">
      <c r="A57" s="7" t="s">
        <v>1</v>
      </c>
      <c r="B57" s="12"/>
      <c r="C57" s="12"/>
      <c r="D57" s="12"/>
      <c r="E57" s="12"/>
      <c r="F57" s="23">
        <f>SUM(F51:F56)</f>
        <v>168</v>
      </c>
    </row>
    <row r="58" spans="1:6" ht="18.75">
      <c r="A58" s="25" t="s">
        <v>18</v>
      </c>
      <c r="B58" s="27" t="s">
        <v>3</v>
      </c>
      <c r="C58" s="27" t="s">
        <v>4</v>
      </c>
      <c r="D58" s="27" t="s">
        <v>5</v>
      </c>
      <c r="E58" s="27" t="s">
        <v>6</v>
      </c>
      <c r="F58" s="24" t="s">
        <v>0</v>
      </c>
    </row>
    <row r="59" spans="1:6" ht="18">
      <c r="A59" s="28" t="s">
        <v>8</v>
      </c>
      <c r="B59" s="13">
        <v>20</v>
      </c>
      <c r="C59" s="9">
        <v>20</v>
      </c>
      <c r="D59" s="9"/>
      <c r="E59" s="9">
        <v>16</v>
      </c>
      <c r="F59" s="21">
        <f t="shared" ref="F59:F64" si="6">SUM(B59:E59)</f>
        <v>56</v>
      </c>
    </row>
    <row r="60" spans="1:6" ht="18">
      <c r="A60" s="28" t="s">
        <v>7</v>
      </c>
      <c r="B60" s="14">
        <v>20</v>
      </c>
      <c r="C60" s="10">
        <v>10</v>
      </c>
      <c r="D60" s="10"/>
      <c r="E60" s="10">
        <v>32</v>
      </c>
      <c r="F60" s="21">
        <f t="shared" si="6"/>
        <v>62</v>
      </c>
    </row>
    <row r="61" spans="1:6" ht="18">
      <c r="A61" s="28" t="s">
        <v>10</v>
      </c>
      <c r="B61" s="11"/>
      <c r="C61" s="11"/>
      <c r="D61" s="11">
        <v>40</v>
      </c>
      <c r="E61" s="11"/>
      <c r="F61" s="21">
        <f t="shared" si="6"/>
        <v>40</v>
      </c>
    </row>
    <row r="62" spans="1:6" ht="18">
      <c r="A62" s="28" t="s">
        <v>11</v>
      </c>
      <c r="B62" s="11"/>
      <c r="C62" s="11">
        <v>10</v>
      </c>
      <c r="D62" s="11"/>
      <c r="E62" s="11"/>
      <c r="F62" s="21">
        <f t="shared" si="6"/>
        <v>10</v>
      </c>
    </row>
    <row r="63" spans="1:6" ht="18">
      <c r="A63" s="28" t="s">
        <v>12</v>
      </c>
      <c r="B63" s="11"/>
      <c r="C63" s="11"/>
      <c r="D63" s="11"/>
      <c r="E63" s="11"/>
      <c r="F63" s="21">
        <f t="shared" si="6"/>
        <v>0</v>
      </c>
    </row>
    <row r="64" spans="1:6" ht="18">
      <c r="A64" s="12" t="s">
        <v>9</v>
      </c>
      <c r="B64" s="6"/>
      <c r="C64" s="6"/>
      <c r="D64" s="6"/>
      <c r="E64" s="5">
        <v>8</v>
      </c>
      <c r="F64" s="23">
        <f t="shared" si="6"/>
        <v>8</v>
      </c>
    </row>
    <row r="65" spans="1:6" ht="18.75">
      <c r="A65" s="7" t="s">
        <v>1</v>
      </c>
      <c r="B65" s="12"/>
      <c r="C65" s="12"/>
      <c r="D65" s="12"/>
      <c r="E65" s="12"/>
      <c r="F65" s="23">
        <f>SUM(F59:F64)</f>
        <v>176</v>
      </c>
    </row>
    <row r="66" spans="1:6" ht="18.75">
      <c r="A66" s="25" t="s">
        <v>17</v>
      </c>
      <c r="B66" s="27" t="s">
        <v>3</v>
      </c>
      <c r="C66" s="27" t="s">
        <v>4</v>
      </c>
      <c r="D66" s="27" t="s">
        <v>5</v>
      </c>
      <c r="E66" s="27" t="s">
        <v>6</v>
      </c>
      <c r="F66" s="24" t="s">
        <v>0</v>
      </c>
    </row>
    <row r="67" spans="1:6" ht="18">
      <c r="A67" s="28" t="s">
        <v>8</v>
      </c>
      <c r="B67" s="13"/>
      <c r="C67" s="9"/>
      <c r="D67" s="9"/>
      <c r="E67" s="9"/>
      <c r="F67" s="21">
        <f t="shared" ref="F67:F72" si="7">SUM(B67:E67)</f>
        <v>0</v>
      </c>
    </row>
    <row r="68" spans="1:6" ht="18">
      <c r="A68" s="28" t="s">
        <v>7</v>
      </c>
      <c r="B68" s="14"/>
      <c r="C68" s="10"/>
      <c r="D68" s="10"/>
      <c r="E68" s="10"/>
      <c r="F68" s="21">
        <f t="shared" si="7"/>
        <v>0</v>
      </c>
    </row>
    <row r="69" spans="1:6" ht="18">
      <c r="A69" s="28" t="s">
        <v>10</v>
      </c>
      <c r="B69" s="11"/>
      <c r="C69" s="11"/>
      <c r="D69" s="11"/>
      <c r="E69" s="11"/>
      <c r="F69" s="21">
        <f t="shared" si="7"/>
        <v>0</v>
      </c>
    </row>
    <row r="70" spans="1:6" ht="18">
      <c r="A70" s="28" t="s">
        <v>11</v>
      </c>
      <c r="B70" s="11"/>
      <c r="C70" s="11"/>
      <c r="D70" s="11"/>
      <c r="E70" s="11"/>
      <c r="F70" s="21">
        <f t="shared" si="7"/>
        <v>0</v>
      </c>
    </row>
    <row r="71" spans="1:6" ht="18">
      <c r="A71" s="28" t="s">
        <v>12</v>
      </c>
      <c r="B71" s="11"/>
      <c r="C71" s="11"/>
      <c r="D71" s="11"/>
      <c r="E71" s="11"/>
      <c r="F71" s="21">
        <f t="shared" si="7"/>
        <v>0</v>
      </c>
    </row>
    <row r="72" spans="1:6" ht="18">
      <c r="A72" s="12" t="s">
        <v>9</v>
      </c>
      <c r="B72" s="6"/>
      <c r="C72" s="6"/>
      <c r="D72" s="6"/>
      <c r="E72" s="5"/>
      <c r="F72" s="23">
        <f t="shared" si="7"/>
        <v>0</v>
      </c>
    </row>
    <row r="73" spans="1:6" ht="18.75">
      <c r="A73" s="7" t="s">
        <v>1</v>
      </c>
      <c r="B73" s="12"/>
      <c r="C73" s="12"/>
      <c r="D73" s="12"/>
      <c r="E73" s="12"/>
      <c r="F73" s="23">
        <f>SUM(F67:F72)</f>
        <v>0</v>
      </c>
    </row>
    <row r="74" spans="1:6" ht="18.75">
      <c r="A74" s="25" t="s">
        <v>23</v>
      </c>
      <c r="B74" s="27" t="s">
        <v>3</v>
      </c>
      <c r="C74" s="27" t="s">
        <v>4</v>
      </c>
      <c r="D74" s="27" t="s">
        <v>5</v>
      </c>
      <c r="E74" s="27" t="s">
        <v>6</v>
      </c>
      <c r="F74" s="24" t="s">
        <v>0</v>
      </c>
    </row>
    <row r="75" spans="1:6" ht="18">
      <c r="A75" s="28" t="s">
        <v>8</v>
      </c>
      <c r="B75" s="13"/>
      <c r="C75" s="9"/>
      <c r="D75" s="9"/>
      <c r="E75" s="9"/>
      <c r="F75" s="21">
        <f t="shared" ref="F75:F80" si="8">SUM(B75:E75)</f>
        <v>0</v>
      </c>
    </row>
    <row r="76" spans="1:6" ht="18">
      <c r="A76" s="28" t="s">
        <v>7</v>
      </c>
      <c r="B76" s="14"/>
      <c r="C76" s="10"/>
      <c r="D76" s="10"/>
      <c r="E76" s="10"/>
      <c r="F76" s="21">
        <f t="shared" si="8"/>
        <v>0</v>
      </c>
    </row>
    <row r="77" spans="1:6" ht="18">
      <c r="A77" s="28" t="s">
        <v>10</v>
      </c>
      <c r="B77" s="11"/>
      <c r="C77" s="11"/>
      <c r="D77" s="11"/>
      <c r="E77" s="11"/>
      <c r="F77" s="21">
        <f t="shared" si="8"/>
        <v>0</v>
      </c>
    </row>
    <row r="78" spans="1:6" ht="18">
      <c r="A78" s="28" t="s">
        <v>11</v>
      </c>
      <c r="B78" s="11"/>
      <c r="C78" s="11"/>
      <c r="D78" s="11"/>
      <c r="E78" s="11"/>
      <c r="F78" s="21">
        <f t="shared" si="8"/>
        <v>0</v>
      </c>
    </row>
    <row r="79" spans="1:6" ht="18">
      <c r="A79" s="28" t="s">
        <v>12</v>
      </c>
      <c r="B79" s="11"/>
      <c r="C79" s="11"/>
      <c r="D79" s="11"/>
      <c r="E79" s="11"/>
      <c r="F79" s="21">
        <f t="shared" si="8"/>
        <v>0</v>
      </c>
    </row>
    <row r="80" spans="1:6" ht="18">
      <c r="A80" s="12" t="s">
        <v>9</v>
      </c>
      <c r="B80" s="6"/>
      <c r="C80" s="6"/>
      <c r="D80" s="6"/>
      <c r="E80" s="5"/>
      <c r="F80" s="23">
        <f t="shared" si="8"/>
        <v>0</v>
      </c>
    </row>
    <row r="81" spans="1:6" ht="18.75">
      <c r="A81" s="7" t="s">
        <v>1</v>
      </c>
      <c r="B81" s="12"/>
      <c r="C81" s="12"/>
      <c r="D81" s="12"/>
      <c r="E81" s="12"/>
      <c r="F81" s="23">
        <f>SUM(F75:F80)</f>
        <v>0</v>
      </c>
    </row>
    <row r="82" spans="1:6" ht="18.75">
      <c r="A82" s="25" t="s">
        <v>24</v>
      </c>
      <c r="B82" s="27" t="s">
        <v>3</v>
      </c>
      <c r="C82" s="27" t="s">
        <v>4</v>
      </c>
      <c r="D82" s="27" t="s">
        <v>5</v>
      </c>
      <c r="E82" s="27" t="s">
        <v>6</v>
      </c>
      <c r="F82" s="24" t="s">
        <v>0</v>
      </c>
    </row>
    <row r="83" spans="1:6" ht="18">
      <c r="A83" s="28" t="s">
        <v>8</v>
      </c>
      <c r="B83" s="13"/>
      <c r="C83" s="9"/>
      <c r="D83" s="9"/>
      <c r="E83" s="9"/>
      <c r="F83" s="21">
        <f t="shared" ref="F83:F88" si="9">SUM(B83:E83)</f>
        <v>0</v>
      </c>
    </row>
    <row r="84" spans="1:6" ht="18">
      <c r="A84" s="28" t="s">
        <v>7</v>
      </c>
      <c r="B84" s="14"/>
      <c r="C84" s="10"/>
      <c r="D84" s="10"/>
      <c r="E84" s="10"/>
      <c r="F84" s="21">
        <f t="shared" si="9"/>
        <v>0</v>
      </c>
    </row>
    <row r="85" spans="1:6" ht="18">
      <c r="A85" s="28" t="s">
        <v>10</v>
      </c>
      <c r="B85" s="11"/>
      <c r="C85" s="11"/>
      <c r="D85" s="11"/>
      <c r="E85" s="11"/>
      <c r="F85" s="21">
        <f t="shared" si="9"/>
        <v>0</v>
      </c>
    </row>
    <row r="86" spans="1:6" ht="18">
      <c r="A86" s="28" t="s">
        <v>11</v>
      </c>
      <c r="B86" s="11"/>
      <c r="C86" s="11"/>
      <c r="D86" s="11"/>
      <c r="E86" s="11"/>
      <c r="F86" s="21">
        <f t="shared" si="9"/>
        <v>0</v>
      </c>
    </row>
    <row r="87" spans="1:6" ht="18">
      <c r="A87" s="28" t="s">
        <v>12</v>
      </c>
      <c r="B87" s="11"/>
      <c r="C87" s="11"/>
      <c r="D87" s="11"/>
      <c r="E87" s="11"/>
      <c r="F87" s="21">
        <f t="shared" si="9"/>
        <v>0</v>
      </c>
    </row>
    <row r="88" spans="1:6" ht="18">
      <c r="A88" s="12" t="s">
        <v>9</v>
      </c>
      <c r="B88" s="6"/>
      <c r="C88" s="6"/>
      <c r="D88" s="6"/>
      <c r="E88" s="5"/>
      <c r="F88" s="23">
        <f t="shared" si="9"/>
        <v>0</v>
      </c>
    </row>
    <row r="89" spans="1:6" ht="18.75">
      <c r="A89" s="7" t="s">
        <v>1</v>
      </c>
      <c r="B89" s="12"/>
      <c r="C89" s="12"/>
      <c r="D89" s="12"/>
      <c r="E89" s="12"/>
      <c r="F89" s="23">
        <f>SUM(F83:F88)</f>
        <v>0</v>
      </c>
    </row>
    <row r="90" spans="1:6" ht="18.75">
      <c r="A90" s="25" t="s">
        <v>13</v>
      </c>
      <c r="B90" s="27" t="s">
        <v>3</v>
      </c>
      <c r="C90" s="27" t="s">
        <v>4</v>
      </c>
      <c r="D90" s="27" t="s">
        <v>5</v>
      </c>
      <c r="E90" s="27" t="s">
        <v>6</v>
      </c>
      <c r="F90" s="24" t="s">
        <v>0</v>
      </c>
    </row>
    <row r="91" spans="1:6" ht="18">
      <c r="A91" s="28" t="s">
        <v>8</v>
      </c>
      <c r="B91" s="13"/>
      <c r="C91" s="9"/>
      <c r="D91" s="9"/>
      <c r="E91" s="9"/>
      <c r="F91" s="21">
        <f t="shared" ref="F91:F96" si="10">SUM(B91:E91)</f>
        <v>0</v>
      </c>
    </row>
    <row r="92" spans="1:6" ht="18">
      <c r="A92" s="28" t="s">
        <v>7</v>
      </c>
      <c r="B92" s="14"/>
      <c r="C92" s="10"/>
      <c r="D92" s="10"/>
      <c r="E92" s="10"/>
      <c r="F92" s="21">
        <f t="shared" si="10"/>
        <v>0</v>
      </c>
    </row>
    <row r="93" spans="1:6" ht="18">
      <c r="A93" s="28" t="s">
        <v>10</v>
      </c>
      <c r="B93" s="11"/>
      <c r="C93" s="11"/>
      <c r="D93" s="11"/>
      <c r="E93" s="11"/>
      <c r="F93" s="21">
        <f t="shared" si="10"/>
        <v>0</v>
      </c>
    </row>
    <row r="94" spans="1:6" ht="18">
      <c r="A94" s="28" t="s">
        <v>11</v>
      </c>
      <c r="B94" s="11"/>
      <c r="C94" s="11"/>
      <c r="D94" s="11"/>
      <c r="E94" s="11"/>
      <c r="F94" s="21">
        <f t="shared" si="10"/>
        <v>0</v>
      </c>
    </row>
    <row r="95" spans="1:6" ht="18">
      <c r="A95" s="28" t="s">
        <v>12</v>
      </c>
      <c r="B95" s="11"/>
      <c r="C95" s="11"/>
      <c r="D95" s="11"/>
      <c r="E95" s="11"/>
      <c r="F95" s="21">
        <f t="shared" si="10"/>
        <v>0</v>
      </c>
    </row>
    <row r="96" spans="1:6" ht="18">
      <c r="A96" s="12" t="s">
        <v>9</v>
      </c>
      <c r="B96" s="6"/>
      <c r="C96" s="6"/>
      <c r="D96" s="6"/>
      <c r="E96" s="5"/>
      <c r="F96" s="23">
        <f t="shared" si="10"/>
        <v>0</v>
      </c>
    </row>
    <row r="97" spans="1:6" ht="18.75">
      <c r="A97" s="7" t="s">
        <v>1</v>
      </c>
      <c r="B97" s="12"/>
      <c r="C97" s="12"/>
      <c r="D97" s="12"/>
      <c r="E97" s="12"/>
      <c r="F97" s="23">
        <f>SUM(F91:F96)</f>
        <v>0</v>
      </c>
    </row>
    <row r="98" spans="1:6" ht="18.75">
      <c r="A98" s="25" t="s">
        <v>14</v>
      </c>
      <c r="B98" s="27" t="s">
        <v>3</v>
      </c>
      <c r="C98" s="27" t="s">
        <v>4</v>
      </c>
      <c r="D98" s="27" t="s">
        <v>5</v>
      </c>
      <c r="E98" s="27" t="s">
        <v>6</v>
      </c>
      <c r="F98" s="24" t="s">
        <v>0</v>
      </c>
    </row>
    <row r="99" spans="1:6" ht="18">
      <c r="A99" s="28" t="s">
        <v>8</v>
      </c>
      <c r="B99" s="13"/>
      <c r="C99" s="9"/>
      <c r="D99" s="9"/>
      <c r="E99" s="9"/>
      <c r="F99" s="21">
        <f t="shared" ref="F99:F104" si="11">SUM(B99:E99)</f>
        <v>0</v>
      </c>
    </row>
    <row r="100" spans="1:6" ht="18">
      <c r="A100" s="28" t="s">
        <v>7</v>
      </c>
      <c r="B100" s="14"/>
      <c r="C100" s="10"/>
      <c r="D100" s="10"/>
      <c r="E100" s="10"/>
      <c r="F100" s="21">
        <f t="shared" si="11"/>
        <v>0</v>
      </c>
    </row>
    <row r="101" spans="1:6" ht="18">
      <c r="A101" s="28" t="s">
        <v>10</v>
      </c>
      <c r="B101" s="11"/>
      <c r="C101" s="11"/>
      <c r="D101" s="11"/>
      <c r="E101" s="11"/>
      <c r="F101" s="21">
        <f t="shared" si="11"/>
        <v>0</v>
      </c>
    </row>
    <row r="102" spans="1:6" ht="18">
      <c r="A102" s="28" t="s">
        <v>11</v>
      </c>
      <c r="B102" s="11"/>
      <c r="C102" s="11"/>
      <c r="D102" s="11"/>
      <c r="E102" s="11"/>
      <c r="F102" s="21">
        <f t="shared" si="11"/>
        <v>0</v>
      </c>
    </row>
    <row r="103" spans="1:6" ht="18">
      <c r="A103" s="28" t="s">
        <v>12</v>
      </c>
      <c r="B103" s="11"/>
      <c r="C103" s="11"/>
      <c r="D103" s="11"/>
      <c r="E103" s="11"/>
      <c r="F103" s="21">
        <f t="shared" si="11"/>
        <v>0</v>
      </c>
    </row>
    <row r="104" spans="1:6" ht="18">
      <c r="A104" s="12" t="s">
        <v>9</v>
      </c>
      <c r="B104" s="6"/>
      <c r="C104" s="6"/>
      <c r="D104" s="6"/>
      <c r="E104" s="5"/>
      <c r="F104" s="23">
        <f t="shared" si="11"/>
        <v>0</v>
      </c>
    </row>
    <row r="105" spans="1:6" ht="18.75">
      <c r="A105" s="7" t="s">
        <v>1</v>
      </c>
      <c r="B105" s="12"/>
      <c r="C105" s="12"/>
      <c r="D105" s="12"/>
      <c r="E105" s="12"/>
      <c r="F105" s="23">
        <f>SUM(F99:F104)</f>
        <v>0</v>
      </c>
    </row>
    <row r="106" spans="1:6" ht="18.75">
      <c r="A106" s="25" t="s">
        <v>21</v>
      </c>
      <c r="B106" s="27" t="s">
        <v>3</v>
      </c>
      <c r="C106" s="27" t="s">
        <v>4</v>
      </c>
      <c r="D106" s="27" t="s">
        <v>5</v>
      </c>
      <c r="E106" s="27" t="s">
        <v>6</v>
      </c>
      <c r="F106" s="24" t="s">
        <v>0</v>
      </c>
    </row>
    <row r="107" spans="1:6" ht="18">
      <c r="A107" s="28" t="s">
        <v>8</v>
      </c>
      <c r="B107" s="10"/>
      <c r="C107" s="10"/>
      <c r="D107" s="10"/>
      <c r="E107" s="10"/>
      <c r="F107" s="21">
        <f t="shared" ref="F107:F112" si="12">SUM(B107:E107)</f>
        <v>0</v>
      </c>
    </row>
    <row r="108" spans="1:6" ht="18">
      <c r="A108" s="28" t="s">
        <v>7</v>
      </c>
      <c r="B108" s="10"/>
      <c r="C108" s="10"/>
      <c r="D108" s="10"/>
      <c r="E108" s="10"/>
      <c r="F108" s="21">
        <f t="shared" si="12"/>
        <v>0</v>
      </c>
    </row>
    <row r="109" spans="1:6" ht="18">
      <c r="A109" s="28" t="s">
        <v>10</v>
      </c>
      <c r="B109" s="10"/>
      <c r="C109" s="10"/>
      <c r="D109" s="10"/>
      <c r="E109" s="10"/>
      <c r="F109" s="21">
        <f t="shared" si="12"/>
        <v>0</v>
      </c>
    </row>
    <row r="110" spans="1:6" ht="18">
      <c r="A110" s="28" t="s">
        <v>11</v>
      </c>
      <c r="B110" s="10"/>
      <c r="C110" s="10"/>
      <c r="D110" s="10"/>
      <c r="E110" s="10"/>
      <c r="F110" s="21">
        <f t="shared" si="12"/>
        <v>0</v>
      </c>
    </row>
    <row r="111" spans="1:6" ht="18">
      <c r="A111" s="28" t="s">
        <v>12</v>
      </c>
      <c r="B111" s="10"/>
      <c r="C111" s="10"/>
      <c r="D111" s="10"/>
      <c r="E111" s="10"/>
      <c r="F111" s="21">
        <f t="shared" si="12"/>
        <v>0</v>
      </c>
    </row>
    <row r="112" spans="1:6" ht="18">
      <c r="A112" s="12" t="s">
        <v>9</v>
      </c>
      <c r="B112" s="22"/>
      <c r="C112" s="22"/>
      <c r="D112" s="22"/>
      <c r="E112" s="22"/>
      <c r="F112" s="23">
        <f t="shared" si="12"/>
        <v>0</v>
      </c>
    </row>
    <row r="113" spans="1:6" ht="18.75">
      <c r="A113" s="7" t="s">
        <v>1</v>
      </c>
      <c r="B113" s="12"/>
      <c r="C113" s="12"/>
      <c r="D113" s="12"/>
      <c r="E113" s="12"/>
      <c r="F113" s="23">
        <f>SUM(F107:F112)</f>
        <v>0</v>
      </c>
    </row>
    <row r="114" spans="1:6" ht="15.75">
      <c r="A114" s="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F114"/>
  <sheetViews>
    <sheetView zoomScale="77" zoomScaleNormal="77" workbookViewId="0">
      <selection activeCell="I73" sqref="I73"/>
    </sheetView>
  </sheetViews>
  <sheetFormatPr defaultRowHeight="15"/>
  <cols>
    <col min="1" max="1" width="64" customWidth="1"/>
    <col min="2" max="2" width="12.140625" customWidth="1"/>
    <col min="3" max="5" width="9" customWidth="1"/>
    <col min="6" max="6" width="10.28515625" bestFit="1" customWidth="1"/>
  </cols>
  <sheetData>
    <row r="6" spans="1:2" ht="15.75">
      <c r="A6" s="2"/>
    </row>
    <row r="7" spans="1:2" ht="15.75">
      <c r="A7" s="2"/>
    </row>
    <row r="8" spans="1:2" ht="18.75">
      <c r="A8" s="25" t="s">
        <v>31</v>
      </c>
      <c r="B8" s="30" t="s">
        <v>25</v>
      </c>
    </row>
    <row r="9" spans="1:2" ht="18">
      <c r="A9" s="28" t="s">
        <v>8</v>
      </c>
      <c r="B9" s="31">
        <f t="shared" ref="B9:B14" si="0">+F19+F27+F35+F43+F51+F59+F67+F75+F83+F91+F99+F107</f>
        <v>354</v>
      </c>
    </row>
    <row r="10" spans="1:2" ht="18">
      <c r="A10" s="28" t="s">
        <v>7</v>
      </c>
      <c r="B10" s="31">
        <f t="shared" si="0"/>
        <v>101</v>
      </c>
    </row>
    <row r="11" spans="1:2" ht="18">
      <c r="A11" s="28" t="s">
        <v>10</v>
      </c>
      <c r="B11" s="31">
        <f t="shared" si="0"/>
        <v>104</v>
      </c>
    </row>
    <row r="12" spans="1:2" ht="18">
      <c r="A12" s="28" t="s">
        <v>11</v>
      </c>
      <c r="B12" s="31">
        <f t="shared" si="0"/>
        <v>81</v>
      </c>
    </row>
    <row r="13" spans="1:2" ht="18">
      <c r="A13" s="28" t="s">
        <v>12</v>
      </c>
      <c r="B13" s="31">
        <f t="shared" si="0"/>
        <v>304</v>
      </c>
    </row>
    <row r="14" spans="1:2" ht="18">
      <c r="A14" s="12" t="s">
        <v>9</v>
      </c>
      <c r="B14" s="31">
        <f t="shared" si="0"/>
        <v>64</v>
      </c>
    </row>
    <row r="15" spans="1:2" ht="18">
      <c r="A15" s="32" t="s">
        <v>25</v>
      </c>
      <c r="B15" s="33">
        <f>+SUM(B9:B14)</f>
        <v>1008</v>
      </c>
    </row>
    <row r="16" spans="1:2" ht="15.75">
      <c r="A16" s="2"/>
    </row>
    <row r="17" spans="1:6" ht="18.75">
      <c r="A17" s="7" t="s">
        <v>30</v>
      </c>
      <c r="B17" s="26"/>
      <c r="C17" s="26"/>
      <c r="D17" s="26"/>
      <c r="E17" s="26"/>
      <c r="F17" s="26"/>
    </row>
    <row r="18" spans="1:6" ht="18.75">
      <c r="A18" s="25" t="s">
        <v>19</v>
      </c>
      <c r="B18" s="27" t="s">
        <v>3</v>
      </c>
      <c r="C18" s="27" t="s">
        <v>4</v>
      </c>
      <c r="D18" s="27" t="s">
        <v>5</v>
      </c>
      <c r="E18" s="27" t="s">
        <v>6</v>
      </c>
      <c r="F18" s="19" t="s">
        <v>0</v>
      </c>
    </row>
    <row r="19" spans="1:6" ht="18">
      <c r="A19" s="28" t="s">
        <v>8</v>
      </c>
      <c r="B19" s="13"/>
      <c r="C19" s="9"/>
      <c r="D19" s="9"/>
      <c r="E19" s="9"/>
      <c r="F19" s="20">
        <f t="shared" ref="F19:F24" si="1">SUM(B19:E19)</f>
        <v>0</v>
      </c>
    </row>
    <row r="20" spans="1:6" ht="18">
      <c r="A20" s="28" t="s">
        <v>7</v>
      </c>
      <c r="B20" s="14"/>
      <c r="C20" s="10">
        <v>10</v>
      </c>
      <c r="D20" s="10">
        <v>10</v>
      </c>
      <c r="E20" s="10"/>
      <c r="F20" s="21">
        <f t="shared" si="1"/>
        <v>20</v>
      </c>
    </row>
    <row r="21" spans="1:6" ht="18">
      <c r="A21" s="28" t="s">
        <v>10</v>
      </c>
      <c r="B21" s="11"/>
      <c r="C21" s="11"/>
      <c r="D21" s="11"/>
      <c r="E21" s="11"/>
      <c r="F21" s="21">
        <f t="shared" si="1"/>
        <v>0</v>
      </c>
    </row>
    <row r="22" spans="1:6" ht="18">
      <c r="A22" s="28" t="s">
        <v>11</v>
      </c>
      <c r="B22" s="11"/>
      <c r="C22" s="11"/>
      <c r="D22" s="11"/>
      <c r="E22" s="11"/>
      <c r="F22" s="21">
        <f t="shared" si="1"/>
        <v>0</v>
      </c>
    </row>
    <row r="23" spans="1:6" ht="18">
      <c r="A23" s="28" t="s">
        <v>12</v>
      </c>
      <c r="B23" s="11">
        <v>40</v>
      </c>
      <c r="C23" s="11">
        <v>30</v>
      </c>
      <c r="D23" s="11">
        <v>30</v>
      </c>
      <c r="E23" s="11">
        <v>40</v>
      </c>
      <c r="F23" s="21">
        <f t="shared" si="1"/>
        <v>140</v>
      </c>
    </row>
    <row r="24" spans="1:6" ht="18">
      <c r="A24" s="12" t="s">
        <v>9</v>
      </c>
      <c r="B24" s="6">
        <v>8</v>
      </c>
      <c r="C24" s="6"/>
      <c r="D24" s="6"/>
      <c r="E24" s="5"/>
      <c r="F24" s="23">
        <f t="shared" si="1"/>
        <v>8</v>
      </c>
    </row>
    <row r="25" spans="1:6" ht="18.75">
      <c r="A25" s="7" t="s">
        <v>1</v>
      </c>
      <c r="B25" s="12"/>
      <c r="C25" s="12"/>
      <c r="D25" s="12"/>
      <c r="E25" s="12"/>
      <c r="F25" s="23">
        <f>SUM(F19:F24)</f>
        <v>168</v>
      </c>
    </row>
    <row r="26" spans="1:6" ht="18.75">
      <c r="A26" s="25" t="s">
        <v>20</v>
      </c>
      <c r="B26" s="27" t="s">
        <v>3</v>
      </c>
      <c r="C26" s="27" t="s">
        <v>4</v>
      </c>
      <c r="D26" s="27" t="s">
        <v>5</v>
      </c>
      <c r="E26" s="27" t="s">
        <v>6</v>
      </c>
      <c r="F26" s="24" t="s">
        <v>0</v>
      </c>
    </row>
    <row r="27" spans="1:6" ht="18">
      <c r="A27" s="28" t="s">
        <v>8</v>
      </c>
      <c r="B27" s="13"/>
      <c r="C27" s="9">
        <v>30</v>
      </c>
      <c r="D27" s="9">
        <v>30</v>
      </c>
      <c r="E27" s="9"/>
      <c r="F27" s="21">
        <f t="shared" ref="F27:F32" si="2">SUM(B27:E27)</f>
        <v>60</v>
      </c>
    </row>
    <row r="28" spans="1:6" ht="18">
      <c r="A28" s="28" t="s">
        <v>7</v>
      </c>
      <c r="B28" s="14">
        <v>5</v>
      </c>
      <c r="C28" s="10"/>
      <c r="D28" s="10">
        <v>5</v>
      </c>
      <c r="E28" s="10"/>
      <c r="F28" s="21">
        <f t="shared" si="2"/>
        <v>10</v>
      </c>
    </row>
    <row r="29" spans="1:6" ht="18">
      <c r="A29" s="28" t="s">
        <v>10</v>
      </c>
      <c r="B29" s="11"/>
      <c r="C29" s="11"/>
      <c r="D29" s="11"/>
      <c r="E29" s="11">
        <v>40</v>
      </c>
      <c r="F29" s="21">
        <f t="shared" si="2"/>
        <v>40</v>
      </c>
    </row>
    <row r="30" spans="1:6" ht="18">
      <c r="A30" s="28" t="s">
        <v>11</v>
      </c>
      <c r="B30" s="11">
        <v>5</v>
      </c>
      <c r="C30" s="11">
        <v>10</v>
      </c>
      <c r="D30" s="11">
        <v>5</v>
      </c>
      <c r="E30" s="11"/>
      <c r="F30" s="21">
        <f t="shared" si="2"/>
        <v>20</v>
      </c>
    </row>
    <row r="31" spans="1:6" ht="18">
      <c r="A31" s="28" t="s">
        <v>12</v>
      </c>
      <c r="B31" s="11">
        <v>30</v>
      </c>
      <c r="C31" s="11"/>
      <c r="D31" s="11"/>
      <c r="E31" s="11"/>
      <c r="F31" s="21">
        <f t="shared" si="2"/>
        <v>30</v>
      </c>
    </row>
    <row r="32" spans="1:6" ht="18">
      <c r="A32" s="12" t="s">
        <v>9</v>
      </c>
      <c r="B32" s="6"/>
      <c r="C32" s="6"/>
      <c r="D32" s="6"/>
      <c r="E32" s="5"/>
      <c r="F32" s="23">
        <f t="shared" si="2"/>
        <v>0</v>
      </c>
    </row>
    <row r="33" spans="1:6" ht="18.75">
      <c r="A33" s="7" t="s">
        <v>1</v>
      </c>
      <c r="B33" s="12"/>
      <c r="C33" s="12"/>
      <c r="D33" s="12"/>
      <c r="E33" s="12"/>
      <c r="F33" s="23">
        <f>SUM(F27:F32)</f>
        <v>160</v>
      </c>
    </row>
    <row r="34" spans="1:6" ht="18.75">
      <c r="A34" s="25" t="s">
        <v>15</v>
      </c>
      <c r="B34" s="27" t="s">
        <v>3</v>
      </c>
      <c r="C34" s="27" t="s">
        <v>4</v>
      </c>
      <c r="D34" s="27" t="s">
        <v>5</v>
      </c>
      <c r="E34" s="27" t="s">
        <v>6</v>
      </c>
      <c r="F34" s="24" t="s">
        <v>0</v>
      </c>
    </row>
    <row r="35" spans="1:6" ht="18">
      <c r="A35" s="28" t="s">
        <v>8</v>
      </c>
      <c r="B35" s="13">
        <v>16</v>
      </c>
      <c r="C35" s="9">
        <v>30</v>
      </c>
      <c r="D35" s="9"/>
      <c r="E35" s="9">
        <v>40</v>
      </c>
      <c r="F35" s="21">
        <f t="shared" ref="F35:F40" si="3">SUM(B35:E35)</f>
        <v>86</v>
      </c>
    </row>
    <row r="36" spans="1:6" ht="18">
      <c r="A36" s="28" t="s">
        <v>7</v>
      </c>
      <c r="B36" s="14"/>
      <c r="C36" s="10"/>
      <c r="D36" s="10"/>
      <c r="E36" s="10">
        <v>16</v>
      </c>
      <c r="F36" s="21">
        <f t="shared" si="3"/>
        <v>16</v>
      </c>
    </row>
    <row r="37" spans="1:6" ht="18">
      <c r="A37" s="28" t="s">
        <v>10</v>
      </c>
      <c r="B37" s="11"/>
      <c r="C37" s="11"/>
      <c r="D37" s="11">
        <v>40</v>
      </c>
      <c r="E37" s="11"/>
      <c r="F37" s="21">
        <f t="shared" si="3"/>
        <v>40</v>
      </c>
    </row>
    <row r="38" spans="1:6" ht="18">
      <c r="A38" s="28" t="s">
        <v>11</v>
      </c>
      <c r="B38" s="11">
        <v>8</v>
      </c>
      <c r="C38" s="11">
        <v>10</v>
      </c>
      <c r="D38" s="11"/>
      <c r="E38" s="11"/>
      <c r="F38" s="21">
        <f t="shared" si="3"/>
        <v>18</v>
      </c>
    </row>
    <row r="39" spans="1:6" ht="18">
      <c r="A39" s="28" t="s">
        <v>12</v>
      </c>
      <c r="B39" s="11"/>
      <c r="C39" s="11"/>
      <c r="D39" s="11"/>
      <c r="E39" s="11"/>
      <c r="F39" s="21">
        <f t="shared" si="3"/>
        <v>0</v>
      </c>
    </row>
    <row r="40" spans="1:6" ht="18">
      <c r="A40" s="12" t="s">
        <v>9</v>
      </c>
      <c r="B40" s="6">
        <v>16</v>
      </c>
      <c r="C40" s="6"/>
      <c r="D40" s="6"/>
      <c r="E40" s="5"/>
      <c r="F40" s="23">
        <f t="shared" si="3"/>
        <v>16</v>
      </c>
    </row>
    <row r="41" spans="1:6" ht="18.75">
      <c r="A41" s="7" t="s">
        <v>1</v>
      </c>
      <c r="B41" s="12"/>
      <c r="C41" s="12"/>
      <c r="D41" s="12"/>
      <c r="E41" s="12"/>
      <c r="F41" s="23">
        <f>SUM(F35:F40)</f>
        <v>176</v>
      </c>
    </row>
    <row r="42" spans="1:6" ht="18.75">
      <c r="A42" s="25" t="s">
        <v>22</v>
      </c>
      <c r="B42" s="27" t="s">
        <v>3</v>
      </c>
      <c r="C42" s="27" t="s">
        <v>4</v>
      </c>
      <c r="D42" s="27" t="s">
        <v>5</v>
      </c>
      <c r="E42" s="27" t="s">
        <v>6</v>
      </c>
      <c r="F42" s="24" t="s">
        <v>0</v>
      </c>
    </row>
    <row r="43" spans="1:6" ht="18">
      <c r="A43" s="28" t="s">
        <v>8</v>
      </c>
      <c r="B43" s="13">
        <v>20</v>
      </c>
      <c r="C43" s="9">
        <v>20</v>
      </c>
      <c r="D43" s="9">
        <v>30</v>
      </c>
      <c r="E43" s="9">
        <v>40</v>
      </c>
      <c r="F43" s="21">
        <f t="shared" ref="F43:F48" si="4">SUM(B43:E43)</f>
        <v>110</v>
      </c>
    </row>
    <row r="44" spans="1:6" ht="18">
      <c r="A44" s="28" t="s">
        <v>7</v>
      </c>
      <c r="B44" s="14">
        <v>10</v>
      </c>
      <c r="C44" s="10">
        <v>20</v>
      </c>
      <c r="D44" s="10">
        <v>10</v>
      </c>
      <c r="E44" s="10"/>
      <c r="F44" s="21">
        <f t="shared" si="4"/>
        <v>40</v>
      </c>
    </row>
    <row r="45" spans="1:6" ht="18">
      <c r="A45" s="28" t="s">
        <v>10</v>
      </c>
      <c r="B45" s="11"/>
      <c r="C45" s="11"/>
      <c r="D45" s="11"/>
      <c r="E45" s="11"/>
      <c r="F45" s="21">
        <f t="shared" si="4"/>
        <v>0</v>
      </c>
    </row>
    <row r="46" spans="1:6" ht="18">
      <c r="A46" s="28" t="s">
        <v>11</v>
      </c>
      <c r="B46" s="11"/>
      <c r="C46" s="11"/>
      <c r="D46" s="11"/>
      <c r="E46" s="11"/>
      <c r="F46" s="21">
        <f t="shared" si="4"/>
        <v>0</v>
      </c>
    </row>
    <row r="47" spans="1:6" ht="18">
      <c r="A47" s="28" t="s">
        <v>12</v>
      </c>
      <c r="B47" s="11">
        <v>10</v>
      </c>
      <c r="C47" s="11"/>
      <c r="D47" s="11"/>
      <c r="E47" s="11"/>
      <c r="F47" s="21">
        <f t="shared" si="4"/>
        <v>10</v>
      </c>
    </row>
    <row r="48" spans="1:6" ht="18">
      <c r="A48" s="12" t="s">
        <v>9</v>
      </c>
      <c r="B48" s="6"/>
      <c r="C48" s="6"/>
      <c r="D48" s="6"/>
      <c r="E48" s="5"/>
      <c r="F48" s="23">
        <f t="shared" si="4"/>
        <v>0</v>
      </c>
    </row>
    <row r="49" spans="1:6" ht="18.75">
      <c r="A49" s="7" t="s">
        <v>1</v>
      </c>
      <c r="B49" s="12"/>
      <c r="C49" s="12"/>
      <c r="D49" s="12"/>
      <c r="E49" s="12"/>
      <c r="F49" s="23">
        <f>SUM(F43:F48)</f>
        <v>160</v>
      </c>
    </row>
    <row r="50" spans="1:6" ht="18.75">
      <c r="A50" s="25" t="s">
        <v>16</v>
      </c>
      <c r="B50" s="27" t="s">
        <v>3</v>
      </c>
      <c r="C50" s="27" t="s">
        <v>4</v>
      </c>
      <c r="D50" s="27" t="s">
        <v>5</v>
      </c>
      <c r="E50" s="27" t="s">
        <v>6</v>
      </c>
      <c r="F50" s="24" t="s">
        <v>0</v>
      </c>
    </row>
    <row r="51" spans="1:6" ht="18">
      <c r="A51" s="28" t="s">
        <v>8</v>
      </c>
      <c r="B51" s="13">
        <v>30</v>
      </c>
      <c r="C51" s="9">
        <v>30</v>
      </c>
      <c r="D51" s="9">
        <v>30</v>
      </c>
      <c r="E51" s="9">
        <v>8</v>
      </c>
      <c r="F51" s="21">
        <f t="shared" ref="F51:F56" si="5">SUM(B51:E51)</f>
        <v>98</v>
      </c>
    </row>
    <row r="52" spans="1:6" ht="18">
      <c r="A52" s="28" t="s">
        <v>7</v>
      </c>
      <c r="B52" s="14">
        <v>5</v>
      </c>
      <c r="C52" s="10">
        <v>10</v>
      </c>
      <c r="D52" s="10"/>
      <c r="E52" s="10"/>
      <c r="F52" s="21">
        <f t="shared" si="5"/>
        <v>15</v>
      </c>
    </row>
    <row r="53" spans="1:6" ht="18">
      <c r="A53" s="28" t="s">
        <v>10</v>
      </c>
      <c r="B53" s="11"/>
      <c r="C53" s="11"/>
      <c r="D53" s="11"/>
      <c r="E53" s="11"/>
      <c r="F53" s="21">
        <f t="shared" si="5"/>
        <v>0</v>
      </c>
    </row>
    <row r="54" spans="1:6" ht="18">
      <c r="A54" s="28" t="s">
        <v>11</v>
      </c>
      <c r="B54" s="11">
        <v>5</v>
      </c>
      <c r="C54" s="11"/>
      <c r="D54" s="11"/>
      <c r="E54" s="11"/>
      <c r="F54" s="21">
        <f t="shared" si="5"/>
        <v>5</v>
      </c>
    </row>
    <row r="55" spans="1:6" ht="18">
      <c r="A55" s="28" t="s">
        <v>12</v>
      </c>
      <c r="B55" s="11"/>
      <c r="C55" s="11"/>
      <c r="D55" s="11">
        <v>10</v>
      </c>
      <c r="E55" s="11">
        <v>40</v>
      </c>
      <c r="F55" s="21">
        <f t="shared" si="5"/>
        <v>50</v>
      </c>
    </row>
    <row r="56" spans="1:6" ht="18">
      <c r="A56" s="12" t="s">
        <v>9</v>
      </c>
      <c r="B56" s="6"/>
      <c r="C56" s="6"/>
      <c r="D56" s="6"/>
      <c r="E56" s="5"/>
      <c r="F56" s="23">
        <f t="shared" si="5"/>
        <v>0</v>
      </c>
    </row>
    <row r="57" spans="1:6" ht="18.75">
      <c r="A57" s="7" t="s">
        <v>1</v>
      </c>
      <c r="B57" s="12"/>
      <c r="C57" s="12"/>
      <c r="D57" s="12"/>
      <c r="E57" s="12"/>
      <c r="F57" s="23">
        <f>SUM(F51:F56)</f>
        <v>168</v>
      </c>
    </row>
    <row r="58" spans="1:6" ht="18.75">
      <c r="A58" s="25" t="s">
        <v>18</v>
      </c>
      <c r="B58" s="27" t="s">
        <v>3</v>
      </c>
      <c r="C58" s="27" t="s">
        <v>4</v>
      </c>
      <c r="D58" s="27" t="s">
        <v>5</v>
      </c>
      <c r="E58" s="27" t="s">
        <v>6</v>
      </c>
      <c r="F58" s="24" t="s">
        <v>0</v>
      </c>
    </row>
    <row r="59" spans="1:6" ht="18">
      <c r="A59" s="28" t="s">
        <v>8</v>
      </c>
      <c r="B59" s="13"/>
      <c r="C59" s="9"/>
      <c r="D59" s="9"/>
      <c r="E59" s="9"/>
      <c r="F59" s="21">
        <f t="shared" ref="F59:F64" si="6">SUM(B59:E59)</f>
        <v>0</v>
      </c>
    </row>
    <row r="60" spans="1:6" ht="18">
      <c r="A60" s="28" t="s">
        <v>7</v>
      </c>
      <c r="B60" s="14"/>
      <c r="C60" s="10"/>
      <c r="D60" s="10"/>
      <c r="E60" s="10"/>
      <c r="F60" s="21">
        <f t="shared" si="6"/>
        <v>0</v>
      </c>
    </row>
    <row r="61" spans="1:6" ht="18">
      <c r="A61" s="28" t="s">
        <v>10</v>
      </c>
      <c r="B61" s="11">
        <v>24</v>
      </c>
      <c r="C61" s="11"/>
      <c r="D61" s="11"/>
      <c r="E61" s="11"/>
      <c r="F61" s="21">
        <f t="shared" si="6"/>
        <v>24</v>
      </c>
    </row>
    <row r="62" spans="1:6" ht="18">
      <c r="A62" s="28" t="s">
        <v>11</v>
      </c>
      <c r="B62" s="11"/>
      <c r="C62" s="11">
        <v>30</v>
      </c>
      <c r="D62" s="11"/>
      <c r="E62" s="11">
        <v>8</v>
      </c>
      <c r="F62" s="21">
        <f t="shared" si="6"/>
        <v>38</v>
      </c>
    </row>
    <row r="63" spans="1:6" ht="18">
      <c r="A63" s="28" t="s">
        <v>12</v>
      </c>
      <c r="B63" s="11">
        <v>16</v>
      </c>
      <c r="C63" s="11">
        <v>10</v>
      </c>
      <c r="D63" s="11"/>
      <c r="E63" s="11">
        <v>48</v>
      </c>
      <c r="F63" s="21">
        <f t="shared" si="6"/>
        <v>74</v>
      </c>
    </row>
    <row r="64" spans="1:6" ht="18">
      <c r="A64" s="12" t="s">
        <v>9</v>
      </c>
      <c r="B64" s="6"/>
      <c r="C64" s="6"/>
      <c r="D64" s="6">
        <v>40</v>
      </c>
      <c r="E64" s="5"/>
      <c r="F64" s="23">
        <f t="shared" si="6"/>
        <v>40</v>
      </c>
    </row>
    <row r="65" spans="1:6" ht="18.75">
      <c r="A65" s="7" t="s">
        <v>1</v>
      </c>
      <c r="B65" s="12"/>
      <c r="C65" s="12"/>
      <c r="D65" s="12"/>
      <c r="E65" s="12"/>
      <c r="F65" s="23">
        <f>SUM(F59:F64)</f>
        <v>176</v>
      </c>
    </row>
    <row r="66" spans="1:6" ht="18.75">
      <c r="A66" s="25" t="s">
        <v>17</v>
      </c>
      <c r="B66" s="27" t="s">
        <v>3</v>
      </c>
      <c r="C66" s="27" t="s">
        <v>4</v>
      </c>
      <c r="D66" s="27" t="s">
        <v>5</v>
      </c>
      <c r="E66" s="27" t="s">
        <v>6</v>
      </c>
      <c r="F66" s="24" t="s">
        <v>0</v>
      </c>
    </row>
    <row r="67" spans="1:6" ht="18">
      <c r="A67" s="28" t="s">
        <v>8</v>
      </c>
      <c r="B67" s="13"/>
      <c r="C67" s="9"/>
      <c r="D67" s="9"/>
      <c r="E67" s="9"/>
      <c r="F67" s="21">
        <f t="shared" ref="F67:F72" si="7">SUM(B67:E67)</f>
        <v>0</v>
      </c>
    </row>
    <row r="68" spans="1:6" ht="18">
      <c r="A68" s="28" t="s">
        <v>7</v>
      </c>
      <c r="B68" s="14"/>
      <c r="C68" s="10"/>
      <c r="D68" s="10"/>
      <c r="E68" s="10"/>
      <c r="F68" s="21">
        <f t="shared" si="7"/>
        <v>0</v>
      </c>
    </row>
    <row r="69" spans="1:6" ht="18">
      <c r="A69" s="28" t="s">
        <v>10</v>
      </c>
      <c r="B69" s="11"/>
      <c r="C69" s="11"/>
      <c r="D69" s="11"/>
      <c r="E69" s="11"/>
      <c r="F69" s="21">
        <f t="shared" si="7"/>
        <v>0</v>
      </c>
    </row>
    <row r="70" spans="1:6" ht="18">
      <c r="A70" s="28" t="s">
        <v>11</v>
      </c>
      <c r="B70" s="11"/>
      <c r="C70" s="11"/>
      <c r="D70" s="11"/>
      <c r="E70" s="11"/>
      <c r="F70" s="21">
        <f t="shared" si="7"/>
        <v>0</v>
      </c>
    </row>
    <row r="71" spans="1:6" ht="18">
      <c r="A71" s="28" t="s">
        <v>12</v>
      </c>
      <c r="B71" s="11"/>
      <c r="C71" s="11"/>
      <c r="D71" s="11"/>
      <c r="E71" s="11"/>
      <c r="F71" s="21">
        <f t="shared" si="7"/>
        <v>0</v>
      </c>
    </row>
    <row r="72" spans="1:6" ht="18">
      <c r="A72" s="12" t="s">
        <v>9</v>
      </c>
      <c r="B72" s="6"/>
      <c r="C72" s="6"/>
      <c r="D72" s="6"/>
      <c r="E72" s="5"/>
      <c r="F72" s="23">
        <f t="shared" si="7"/>
        <v>0</v>
      </c>
    </row>
    <row r="73" spans="1:6" ht="18.75">
      <c r="A73" s="7" t="s">
        <v>1</v>
      </c>
      <c r="B73" s="12"/>
      <c r="C73" s="12"/>
      <c r="D73" s="12"/>
      <c r="E73" s="12"/>
      <c r="F73" s="23">
        <f>SUM(F67:F72)</f>
        <v>0</v>
      </c>
    </row>
    <row r="74" spans="1:6" ht="18.75">
      <c r="A74" s="25" t="s">
        <v>23</v>
      </c>
      <c r="B74" s="27" t="s">
        <v>3</v>
      </c>
      <c r="C74" s="27" t="s">
        <v>4</v>
      </c>
      <c r="D74" s="27" t="s">
        <v>5</v>
      </c>
      <c r="E74" s="27" t="s">
        <v>6</v>
      </c>
      <c r="F74" s="24" t="s">
        <v>0</v>
      </c>
    </row>
    <row r="75" spans="1:6" ht="18">
      <c r="A75" s="28" t="s">
        <v>8</v>
      </c>
      <c r="B75" s="13"/>
      <c r="C75" s="9"/>
      <c r="D75" s="9"/>
      <c r="E75" s="9"/>
      <c r="F75" s="42">
        <f t="shared" ref="F75:F80" si="8">SUM(B75:E75)</f>
        <v>0</v>
      </c>
    </row>
    <row r="76" spans="1:6" ht="18">
      <c r="A76" s="28" t="s">
        <v>7</v>
      </c>
      <c r="B76" s="14"/>
      <c r="C76" s="10"/>
      <c r="D76" s="10"/>
      <c r="E76" s="10"/>
      <c r="F76" s="42">
        <f t="shared" si="8"/>
        <v>0</v>
      </c>
    </row>
    <row r="77" spans="1:6" ht="18">
      <c r="A77" s="28" t="s">
        <v>10</v>
      </c>
      <c r="B77" s="11"/>
      <c r="C77" s="11"/>
      <c r="D77" s="11"/>
      <c r="E77" s="11"/>
      <c r="F77" s="42">
        <f t="shared" si="8"/>
        <v>0</v>
      </c>
    </row>
    <row r="78" spans="1:6" ht="18">
      <c r="A78" s="28" t="s">
        <v>11</v>
      </c>
      <c r="B78" s="11"/>
      <c r="C78" s="11"/>
      <c r="D78" s="11"/>
      <c r="E78" s="11"/>
      <c r="F78" s="42">
        <f t="shared" si="8"/>
        <v>0</v>
      </c>
    </row>
    <row r="79" spans="1:6" ht="18">
      <c r="A79" s="28" t="s">
        <v>12</v>
      </c>
      <c r="B79" s="11"/>
      <c r="C79" s="11"/>
      <c r="D79" s="11"/>
      <c r="E79" s="11"/>
      <c r="F79" s="42">
        <f t="shared" si="8"/>
        <v>0</v>
      </c>
    </row>
    <row r="80" spans="1:6" ht="18">
      <c r="A80" s="12" t="s">
        <v>9</v>
      </c>
      <c r="B80" s="6"/>
      <c r="C80" s="6"/>
      <c r="D80" s="6"/>
      <c r="E80" s="5"/>
      <c r="F80" s="43">
        <f t="shared" si="8"/>
        <v>0</v>
      </c>
    </row>
    <row r="81" spans="1:6" ht="18.75">
      <c r="A81" s="7" t="s">
        <v>1</v>
      </c>
      <c r="B81" s="12"/>
      <c r="C81" s="12"/>
      <c r="D81" s="12"/>
      <c r="E81" s="12"/>
      <c r="F81" s="43">
        <f>SUM(F75:F80)</f>
        <v>0</v>
      </c>
    </row>
    <row r="82" spans="1:6" ht="18.75">
      <c r="A82" s="25" t="s">
        <v>24</v>
      </c>
      <c r="B82" s="27" t="s">
        <v>3</v>
      </c>
      <c r="C82" s="27" t="s">
        <v>4</v>
      </c>
      <c r="D82" s="27" t="s">
        <v>5</v>
      </c>
      <c r="E82" s="27" t="s">
        <v>6</v>
      </c>
      <c r="F82" s="24" t="s">
        <v>0</v>
      </c>
    </row>
    <row r="83" spans="1:6" ht="18">
      <c r="A83" s="28" t="s">
        <v>8</v>
      </c>
      <c r="B83" s="13"/>
      <c r="C83" s="9"/>
      <c r="D83" s="9"/>
      <c r="E83" s="9"/>
      <c r="F83" s="21">
        <f t="shared" ref="F83:F88" si="9">SUM(B83:E83)</f>
        <v>0</v>
      </c>
    </row>
    <row r="84" spans="1:6" ht="18">
      <c r="A84" s="28" t="s">
        <v>7</v>
      </c>
      <c r="B84" s="14"/>
      <c r="C84" s="10"/>
      <c r="D84" s="10"/>
      <c r="E84" s="10"/>
      <c r="F84" s="21">
        <f t="shared" si="9"/>
        <v>0</v>
      </c>
    </row>
    <row r="85" spans="1:6" ht="18">
      <c r="A85" s="28" t="s">
        <v>10</v>
      </c>
      <c r="B85" s="11"/>
      <c r="C85" s="11"/>
      <c r="D85" s="11"/>
      <c r="E85" s="11"/>
      <c r="F85" s="21">
        <f t="shared" si="9"/>
        <v>0</v>
      </c>
    </row>
    <row r="86" spans="1:6" ht="18">
      <c r="A86" s="28" t="s">
        <v>11</v>
      </c>
      <c r="B86" s="11"/>
      <c r="C86" s="11"/>
      <c r="D86" s="11"/>
      <c r="E86" s="11"/>
      <c r="F86" s="21">
        <f t="shared" si="9"/>
        <v>0</v>
      </c>
    </row>
    <row r="87" spans="1:6" ht="18">
      <c r="A87" s="28" t="s">
        <v>12</v>
      </c>
      <c r="B87" s="11"/>
      <c r="C87" s="11"/>
      <c r="D87" s="11"/>
      <c r="E87" s="11"/>
      <c r="F87" s="21">
        <f t="shared" si="9"/>
        <v>0</v>
      </c>
    </row>
    <row r="88" spans="1:6" ht="18">
      <c r="A88" s="12" t="s">
        <v>9</v>
      </c>
      <c r="B88" s="6"/>
      <c r="C88" s="6"/>
      <c r="D88" s="6"/>
      <c r="E88" s="5"/>
      <c r="F88" s="23">
        <f t="shared" si="9"/>
        <v>0</v>
      </c>
    </row>
    <row r="89" spans="1:6" ht="18.75">
      <c r="A89" s="7" t="s">
        <v>1</v>
      </c>
      <c r="B89" s="12"/>
      <c r="C89" s="12"/>
      <c r="D89" s="12"/>
      <c r="E89" s="12"/>
      <c r="F89" s="23">
        <f>SUM(F83:F88)</f>
        <v>0</v>
      </c>
    </row>
    <row r="90" spans="1:6" ht="18.75">
      <c r="A90" s="25" t="s">
        <v>13</v>
      </c>
      <c r="B90" s="27" t="s">
        <v>3</v>
      </c>
      <c r="C90" s="27" t="s">
        <v>4</v>
      </c>
      <c r="D90" s="27" t="s">
        <v>5</v>
      </c>
      <c r="E90" s="27" t="s">
        <v>6</v>
      </c>
      <c r="F90" s="24" t="s">
        <v>0</v>
      </c>
    </row>
    <row r="91" spans="1:6" ht="18">
      <c r="A91" s="28" t="s">
        <v>8</v>
      </c>
      <c r="B91" s="13"/>
      <c r="C91" s="9"/>
      <c r="D91" s="9"/>
      <c r="E91" s="9"/>
      <c r="F91" s="21">
        <f t="shared" ref="F91:F96" si="10">SUM(B91:E91)</f>
        <v>0</v>
      </c>
    </row>
    <row r="92" spans="1:6" ht="18">
      <c r="A92" s="28" t="s">
        <v>7</v>
      </c>
      <c r="B92" s="14"/>
      <c r="C92" s="10"/>
      <c r="D92" s="10"/>
      <c r="E92" s="10"/>
      <c r="F92" s="21">
        <f t="shared" si="10"/>
        <v>0</v>
      </c>
    </row>
    <row r="93" spans="1:6" ht="18">
      <c r="A93" s="28" t="s">
        <v>10</v>
      </c>
      <c r="B93" s="11"/>
      <c r="C93" s="11"/>
      <c r="D93" s="11"/>
      <c r="E93" s="11"/>
      <c r="F93" s="21">
        <f t="shared" si="10"/>
        <v>0</v>
      </c>
    </row>
    <row r="94" spans="1:6" ht="18">
      <c r="A94" s="28" t="s">
        <v>11</v>
      </c>
      <c r="B94" s="11"/>
      <c r="C94" s="11"/>
      <c r="D94" s="11"/>
      <c r="E94" s="11"/>
      <c r="F94" s="21">
        <f t="shared" si="10"/>
        <v>0</v>
      </c>
    </row>
    <row r="95" spans="1:6" ht="18">
      <c r="A95" s="28" t="s">
        <v>12</v>
      </c>
      <c r="B95" s="11"/>
      <c r="C95" s="11"/>
      <c r="D95" s="11"/>
      <c r="E95" s="11"/>
      <c r="F95" s="21">
        <f t="shared" si="10"/>
        <v>0</v>
      </c>
    </row>
    <row r="96" spans="1:6" ht="18">
      <c r="A96" s="12" t="s">
        <v>9</v>
      </c>
      <c r="B96" s="6"/>
      <c r="C96" s="6"/>
      <c r="D96" s="6"/>
      <c r="E96" s="5"/>
      <c r="F96" s="23">
        <f t="shared" si="10"/>
        <v>0</v>
      </c>
    </row>
    <row r="97" spans="1:6" ht="18.75">
      <c r="A97" s="7" t="s">
        <v>1</v>
      </c>
      <c r="B97" s="12"/>
      <c r="C97" s="12"/>
      <c r="D97" s="12"/>
      <c r="E97" s="12"/>
      <c r="F97" s="23">
        <f>SUM(F91:F96)</f>
        <v>0</v>
      </c>
    </row>
    <row r="98" spans="1:6" ht="18.75">
      <c r="A98" s="25" t="s">
        <v>14</v>
      </c>
      <c r="B98" s="27" t="s">
        <v>3</v>
      </c>
      <c r="C98" s="27" t="s">
        <v>4</v>
      </c>
      <c r="D98" s="27" t="s">
        <v>5</v>
      </c>
      <c r="E98" s="27" t="s">
        <v>6</v>
      </c>
      <c r="F98" s="24" t="s">
        <v>0</v>
      </c>
    </row>
    <row r="99" spans="1:6" ht="18">
      <c r="A99" s="28" t="s">
        <v>8</v>
      </c>
      <c r="B99" s="13"/>
      <c r="C99" s="9"/>
      <c r="D99" s="9"/>
      <c r="E99" s="9"/>
      <c r="F99" s="21">
        <f t="shared" ref="F99:F104" si="11">SUM(B99:E99)</f>
        <v>0</v>
      </c>
    </row>
    <row r="100" spans="1:6" ht="18">
      <c r="A100" s="28" t="s">
        <v>7</v>
      </c>
      <c r="B100" s="14"/>
      <c r="C100" s="10"/>
      <c r="D100" s="10"/>
      <c r="E100" s="10"/>
      <c r="F100" s="21">
        <f t="shared" si="11"/>
        <v>0</v>
      </c>
    </row>
    <row r="101" spans="1:6" ht="18">
      <c r="A101" s="28" t="s">
        <v>10</v>
      </c>
      <c r="B101" s="11"/>
      <c r="C101" s="11"/>
      <c r="D101" s="11"/>
      <c r="E101" s="11"/>
      <c r="F101" s="21">
        <f t="shared" si="11"/>
        <v>0</v>
      </c>
    </row>
    <row r="102" spans="1:6" ht="18">
      <c r="A102" s="28" t="s">
        <v>11</v>
      </c>
      <c r="B102" s="11"/>
      <c r="C102" s="11"/>
      <c r="D102" s="11"/>
      <c r="E102" s="11"/>
      <c r="F102" s="21">
        <f t="shared" si="11"/>
        <v>0</v>
      </c>
    </row>
    <row r="103" spans="1:6" ht="18">
      <c r="A103" s="28" t="s">
        <v>12</v>
      </c>
      <c r="B103" s="11"/>
      <c r="C103" s="11"/>
      <c r="D103" s="11"/>
      <c r="E103" s="11"/>
      <c r="F103" s="21">
        <f t="shared" si="11"/>
        <v>0</v>
      </c>
    </row>
    <row r="104" spans="1:6" ht="18">
      <c r="A104" s="12" t="s">
        <v>9</v>
      </c>
      <c r="B104" s="6"/>
      <c r="C104" s="6"/>
      <c r="D104" s="6"/>
      <c r="E104" s="5"/>
      <c r="F104" s="23">
        <f t="shared" si="11"/>
        <v>0</v>
      </c>
    </row>
    <row r="105" spans="1:6" ht="18.75">
      <c r="A105" s="7" t="s">
        <v>1</v>
      </c>
      <c r="B105" s="12"/>
      <c r="C105" s="12"/>
      <c r="D105" s="12"/>
      <c r="E105" s="12"/>
      <c r="F105" s="23">
        <f>SUM(F99:F104)</f>
        <v>0</v>
      </c>
    </row>
    <row r="106" spans="1:6" ht="18.75">
      <c r="A106" s="25" t="s">
        <v>21</v>
      </c>
      <c r="B106" s="27" t="s">
        <v>3</v>
      </c>
      <c r="C106" s="27" t="s">
        <v>4</v>
      </c>
      <c r="D106" s="27" t="s">
        <v>5</v>
      </c>
      <c r="E106" s="27" t="s">
        <v>6</v>
      </c>
      <c r="F106" s="24" t="s">
        <v>0</v>
      </c>
    </row>
    <row r="107" spans="1:6" ht="18">
      <c r="A107" s="28" t="s">
        <v>8</v>
      </c>
      <c r="B107" s="10"/>
      <c r="C107" s="10"/>
      <c r="D107" s="10"/>
      <c r="E107" s="10"/>
      <c r="F107" s="21">
        <f t="shared" ref="F107:F112" si="12">SUM(B107:E107)</f>
        <v>0</v>
      </c>
    </row>
    <row r="108" spans="1:6" ht="18">
      <c r="A108" s="28" t="s">
        <v>7</v>
      </c>
      <c r="B108" s="10"/>
      <c r="C108" s="10"/>
      <c r="D108" s="10"/>
      <c r="E108" s="10"/>
      <c r="F108" s="21">
        <f t="shared" si="12"/>
        <v>0</v>
      </c>
    </row>
    <row r="109" spans="1:6" ht="18">
      <c r="A109" s="28" t="s">
        <v>10</v>
      </c>
      <c r="B109" s="10"/>
      <c r="C109" s="11"/>
      <c r="D109" s="10"/>
      <c r="E109" s="10"/>
      <c r="F109" s="21">
        <f t="shared" si="12"/>
        <v>0</v>
      </c>
    </row>
    <row r="110" spans="1:6" ht="18">
      <c r="A110" s="28" t="s">
        <v>11</v>
      </c>
      <c r="B110" s="10"/>
      <c r="C110" s="10"/>
      <c r="D110" s="10"/>
      <c r="E110" s="10"/>
      <c r="F110" s="21">
        <f t="shared" si="12"/>
        <v>0</v>
      </c>
    </row>
    <row r="111" spans="1:6" ht="18">
      <c r="A111" s="28" t="s">
        <v>12</v>
      </c>
      <c r="B111" s="10"/>
      <c r="C111" s="10"/>
      <c r="D111" s="10"/>
      <c r="E111" s="10"/>
      <c r="F111" s="21">
        <f t="shared" si="12"/>
        <v>0</v>
      </c>
    </row>
    <row r="112" spans="1:6" ht="18">
      <c r="A112" s="12" t="s">
        <v>9</v>
      </c>
      <c r="B112" s="22"/>
      <c r="C112" s="22"/>
      <c r="D112" s="22"/>
      <c r="E112" s="22"/>
      <c r="F112" s="23">
        <f t="shared" si="12"/>
        <v>0</v>
      </c>
    </row>
    <row r="113" spans="1:6" ht="18.75">
      <c r="A113" s="7" t="s">
        <v>1</v>
      </c>
      <c r="B113" s="12"/>
      <c r="C113" s="12"/>
      <c r="D113" s="12"/>
      <c r="E113" s="12"/>
      <c r="F113" s="23">
        <f>SUM(F107:F112)</f>
        <v>0</v>
      </c>
    </row>
    <row r="114" spans="1:6" ht="15.75">
      <c r="A114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Costo Azienda Dipendenti</vt:lpstr>
      <vt:lpstr>Totale X Mese</vt:lpstr>
      <vt:lpstr>Totale Mese_draft</vt:lpstr>
      <vt:lpstr>Alor</vt:lpstr>
      <vt:lpstr>Alfredo P</vt:lpstr>
      <vt:lpstr>Fabio B.</vt:lpstr>
      <vt:lpstr>Chiodo</vt:lpstr>
      <vt:lpstr>Thomas</vt:lpstr>
      <vt:lpstr>Naga</vt:lpstr>
      <vt:lpstr>Daniele</vt:lpstr>
      <vt:lpstr>Que</vt:lpstr>
      <vt:lpstr>Bruno</vt:lpstr>
      <vt:lpstr>Fabrizio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</dc:creator>
  <cp:lastModifiedBy>Lucia Rana</cp:lastModifiedBy>
  <dcterms:created xsi:type="dcterms:W3CDTF">2009-04-15T10:33:31Z</dcterms:created>
  <dcterms:modified xsi:type="dcterms:W3CDTF">2013-01-11T13:35:34Z</dcterms:modified>
</cp:coreProperties>
</file>