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'Foglio1'!$A$1:$K$37</definedName>
  </definedNames>
  <calcPr fullCalcOnLoad="1"/>
</workbook>
</file>

<file path=xl/sharedStrings.xml><?xml version="1.0" encoding="utf-8"?>
<sst xmlns="http://schemas.openxmlformats.org/spreadsheetml/2006/main" count="49" uniqueCount="46">
  <si>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</si>
  <si>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</si>
  <si>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</si>
  <si>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</si>
  <si>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</si>
  <si>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</si>
  <si>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</si>
  <si>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</si>
  <si>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</si>
  <si>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</si>
  <si>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</si>
  <si>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</si>
  <si>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Data Consegna</t>
  </si>
  <si>
    <t>Fax</t>
  </si>
  <si>
    <t>Rag. Soc.</t>
  </si>
  <si>
    <t>alla c.a. di</t>
  </si>
  <si>
    <t>Tel.</t>
  </si>
  <si>
    <t>Trasporto</t>
  </si>
  <si>
    <t>Indirizzo di spedizione</t>
  </si>
  <si>
    <t>Data ordine</t>
  </si>
  <si>
    <t>Computerlinks</t>
  </si>
  <si>
    <t>Payment</t>
  </si>
  <si>
    <t>Via Lancia 6/A</t>
  </si>
  <si>
    <t>39100 Bolzano</t>
  </si>
  <si>
    <t xml:space="preserve">imp. Unit. Netto </t>
  </si>
  <si>
    <t xml:space="preserve">Importo tot. </t>
  </si>
  <si>
    <t>IVA 20%</t>
  </si>
  <si>
    <t>Fax 0471 066111</t>
  </si>
  <si>
    <t>c.a. Giorgia Vanzo</t>
  </si>
  <si>
    <t>HT S.r.l.</t>
  </si>
  <si>
    <t>Sede Legale e Operativa: Via della Moscova, 13 - 20121 Milano</t>
  </si>
  <si>
    <t>A carico del cliente</t>
  </si>
  <si>
    <t>HT Srl</t>
  </si>
  <si>
    <t>Via Moscova, 13 - 20121 Milano</t>
  </si>
  <si>
    <t>RIBA 30 gg DFFM</t>
  </si>
  <si>
    <t>Inviare e-mail di evasione a:</t>
  </si>
  <si>
    <t>Costo acquisto in DOLLARI</t>
  </si>
  <si>
    <t>Ivan Roattino</t>
  </si>
  <si>
    <t>acquisti@hackingteam.it; i.roattino@hackingteam.it</t>
  </si>
  <si>
    <t xml:space="preserve">Costo Acquisto totale </t>
  </si>
  <si>
    <t>(+39) 02 29060603</t>
  </si>
  <si>
    <t>(+39) 02 63118946</t>
  </si>
  <si>
    <t>021/2010</t>
  </si>
  <si>
    <t>Rif. Vs. OFF-GV-0060192 V2 del 25/01/2010</t>
  </si>
  <si>
    <t>BC20040130 SOP-500-999-2YR</t>
  </si>
  <si>
    <t>Blue Coat Sophos AV 2 Years 500-999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</si>
</sst>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m/d;@"/>
    <numFmt numFmtId="166" formatCode="#,##0.0"/>
    <numFmt numFmtId="167" formatCode="#,##0.00;[Red]#,##0.00"/>
    <numFmt numFmtId="168" formatCode="0.00;[Red]0.00"/>
    <numFmt numFmtId="169" formatCode="&quot;€&quot;\ #,##0.00;[Red]&quot;€&quot;\ #,##0.00"/>
    <numFmt numFmtId="170" formatCode="&quot;€&quot;\ #,##0.00"/>
    <numFmt numFmtId="171" formatCode="[$$-409]#,##0.00"/>
    <numFmt numFmtId="172" formatCode="[$$-409]#,##0.00;[Red][$$-409]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4" fontId="7" fillId="34" borderId="14" xfId="0" applyNumberFormat="1" applyFont="1" applyFill="1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/>
    </xf>
    <xf numFmtId="4" fontId="7" fillId="34" borderId="13" xfId="0" applyNumberFormat="1" applyFont="1" applyFill="1" applyBorder="1" applyAlignment="1">
      <alignment horizontal="right"/>
    </xf>
    <xf numFmtId="2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 horizontal="right"/>
    </xf>
    <xf numFmtId="10" fontId="8" fillId="0" borderId="17" xfId="0" applyNumberFormat="1" applyFont="1" applyBorder="1" applyAlignment="1">
      <alignment horizontal="right"/>
    </xf>
    <xf numFmtId="4" fontId="7" fillId="34" borderId="17" xfId="0" applyNumberFormat="1" applyFont="1" applyFill="1" applyBorder="1" applyAlignment="1">
      <alignment horizontal="right"/>
    </xf>
    <xf numFmtId="0" fontId="7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7" fillId="0" borderId="14" xfId="0" applyNumberFormat="1" applyFont="1" applyBorder="1" applyAlignment="1">
      <alignment wrapText="1"/>
    </xf>
    <xf numFmtId="4" fontId="8" fillId="0" borderId="14" xfId="0" applyNumberFormat="1" applyFont="1" applyFill="1" applyBorder="1" applyAlignment="1">
      <alignment horizontal="right"/>
    </xf>
    <xf numFmtId="2" fontId="7" fillId="0" borderId="14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0" fontId="13" fillId="0" borderId="13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2" fontId="7" fillId="0" borderId="10" xfId="0" applyNumberFormat="1" applyFont="1" applyBorder="1" applyAlignment="1">
      <alignment/>
    </xf>
    <xf numFmtId="164" fontId="7" fillId="34" borderId="10" xfId="44" applyFont="1" applyFill="1" applyBorder="1" applyAlignment="1">
      <alignment horizontal="right"/>
    </xf>
    <xf numFmtId="166" fontId="7" fillId="0" borderId="10" xfId="0" applyNumberFormat="1" applyFont="1" applyBorder="1" applyAlignment="1">
      <alignment/>
    </xf>
    <xf numFmtId="168" fontId="7" fillId="34" borderId="10" xfId="0" applyNumberFormat="1" applyFont="1" applyFill="1" applyBorder="1" applyAlignment="1">
      <alignment horizontal="right"/>
    </xf>
    <xf numFmtId="9" fontId="4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4" fontId="7" fillId="34" borderId="10" xfId="0" applyNumberFormat="1" applyFont="1" applyFill="1" applyBorder="1" applyAlignment="1">
      <alignment horizontal="right"/>
    </xf>
    <xf numFmtId="167" fontId="7" fillId="34" borderId="1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7" fillId="0" borderId="22" xfId="0" applyNumberFormat="1" applyFont="1" applyFill="1" applyBorder="1" applyAlignment="1">
      <alignment wrapText="1"/>
    </xf>
    <xf numFmtId="0" fontId="4" fillId="0" borderId="22" xfId="0" applyNumberFormat="1" applyFont="1" applyBorder="1" applyAlignment="1">
      <alignment wrapText="1"/>
    </xf>
    <xf numFmtId="0" fontId="7" fillId="0" borderId="10" xfId="0" applyNumberFormat="1" applyFont="1" applyBorder="1" applyAlignment="1">
      <alignment/>
    </xf>
    <xf numFmtId="171" fontId="7" fillId="0" borderId="10" xfId="0" applyNumberFormat="1" applyFont="1" applyBorder="1" applyAlignment="1">
      <alignment/>
    </xf>
    <xf numFmtId="171" fontId="7" fillId="0" borderId="10" xfId="0" applyNumberFormat="1" applyFont="1" applyBorder="1" applyAlignment="1">
      <alignment horizontal="right"/>
    </xf>
    <xf numFmtId="171" fontId="7" fillId="34" borderId="10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172" fontId="11" fillId="0" borderId="13" xfId="0" applyNumberFormat="1" applyFont="1" applyBorder="1" applyAlignment="1">
      <alignment/>
    </xf>
    <xf numFmtId="172" fontId="11" fillId="0" borderId="17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3" xfId="0" applyNumberFormat="1" applyFont="1" applyBorder="1" applyAlignment="1" quotePrefix="1">
      <alignment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9" fillId="36" borderId="32" xfId="0" applyFont="1" applyFill="1" applyBorder="1" applyAlignment="1">
      <alignment horizontal="center" vertical="center" wrapText="1"/>
    </xf>
    <xf numFmtId="0" fontId="9" fillId="36" borderId="33" xfId="0" applyFont="1" applyFill="1" applyBorder="1" applyAlignment="1">
      <alignment vertical="center" wrapText="1"/>
    </xf>
    <xf numFmtId="165" fontId="10" fillId="33" borderId="26" xfId="0" applyNumberFormat="1" applyFont="1" applyFill="1" applyBorder="1" applyAlignment="1">
      <alignment horizontal="center"/>
    </xf>
    <xf numFmtId="165" fontId="10" fillId="33" borderId="27" xfId="0" applyNumberFormat="1" applyFont="1" applyFill="1" applyBorder="1" applyAlignment="1">
      <alignment horizontal="center"/>
    </xf>
    <xf numFmtId="14" fontId="10" fillId="35" borderId="29" xfId="0" applyNumberFormat="1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9" fillId="35" borderId="34" xfId="0" applyFont="1" applyFill="1" applyBorder="1" applyAlignment="1">
      <alignment horizontal="left"/>
    </xf>
    <xf numFmtId="0" fontId="9" fillId="35" borderId="29" xfId="0" applyFont="1" applyFill="1" applyBorder="1" applyAlignment="1">
      <alignment horizontal="left"/>
    </xf>
    <xf numFmtId="0" fontId="9" fillId="36" borderId="13" xfId="0" applyFont="1" applyFill="1" applyBorder="1" applyAlignment="1">
      <alignment horizontal="center"/>
    </xf>
    <xf numFmtId="0" fontId="9" fillId="36" borderId="28" xfId="0" applyFont="1" applyFill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10" fillId="0" borderId="28" xfId="0" applyFont="1" applyFill="1" applyBorder="1" applyAlignment="1">
      <alignment horizontal="center"/>
    </xf>
    <xf numFmtId="0" fontId="5" fillId="0" borderId="13" xfId="36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752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lomonac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70" zoomScaleNormal="70" zoomScalePageLayoutView="0" workbookViewId="0" topLeftCell="B1">
      <selection activeCell="D4" sqref="D4"/>
    </sheetView>
  </sheetViews>
  <sheetFormatPr defaultColWidth="9.140625" defaultRowHeight="12.75"/>
  <cols>
    <col min="1" max="1" width="27.28125" style="0" customWidth="1"/>
    <col min="2" max="2" width="11.140625" style="0" bestFit="1" customWidth="1"/>
    <col min="3" max="3" width="54.57421875" style="0" customWidth="1"/>
    <col min="4" max="4" width="68.57421875" style="0" customWidth="1"/>
    <col min="5" max="5" width="10.421875" style="0" customWidth="1"/>
    <col min="6" max="6" width="14.00390625" style="0" bestFit="1" customWidth="1"/>
    <col min="7" max="7" width="25.421875" style="0" customWidth="1"/>
    <col min="8" max="8" width="16.57421875" style="0" customWidth="1"/>
    <col min="9" max="9" width="17.140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8"/>
      <c r="J1" s="17"/>
      <c r="K1" s="21"/>
      <c r="L1" s="17"/>
      <c r="M1" s="15"/>
      <c r="N1" s="15"/>
    </row>
    <row r="2" spans="7:14" ht="18">
      <c r="G2" s="88" t="s">
        <v>0</v>
      </c>
      <c r="H2" s="89"/>
      <c r="I2" s="96" t="s">
        <v>42</v>
      </c>
      <c r="J2" s="97"/>
      <c r="K2" s="21"/>
      <c r="L2" s="16"/>
      <c r="M2" s="16"/>
      <c r="N2" s="16"/>
    </row>
    <row r="3" spans="4:11" ht="21" thickBot="1">
      <c r="D3" s="57"/>
      <c r="G3" s="100" t="s">
        <v>19</v>
      </c>
      <c r="H3" s="101"/>
      <c r="I3" s="98">
        <v>40206</v>
      </c>
      <c r="J3" s="99"/>
      <c r="K3" s="16"/>
    </row>
    <row r="4" spans="7:10" ht="18">
      <c r="G4" s="37"/>
      <c r="H4" s="37"/>
      <c r="I4" s="37"/>
      <c r="J4" s="37"/>
    </row>
    <row r="5" spans="7:10" s="2" customFormat="1" ht="18">
      <c r="G5" s="37"/>
      <c r="H5" s="37"/>
      <c r="I5" s="37"/>
      <c r="J5" s="37"/>
    </row>
    <row r="6" spans="1:10" s="2" customFormat="1" ht="18">
      <c r="A6" s="1" t="s">
        <v>29</v>
      </c>
      <c r="G6" s="38" t="s">
        <v>3</v>
      </c>
      <c r="H6" s="38"/>
      <c r="I6" s="38"/>
      <c r="J6" s="37"/>
    </row>
    <row r="7" spans="1:10" s="2" customFormat="1" ht="18">
      <c r="A7" s="1" t="s">
        <v>30</v>
      </c>
      <c r="B7" s="3"/>
      <c r="G7" s="38"/>
      <c r="H7" s="38"/>
      <c r="I7" s="38"/>
      <c r="J7" s="37"/>
    </row>
    <row r="8" spans="1:10" s="2" customFormat="1" ht="18">
      <c r="A8" s="1" t="s">
        <v>1</v>
      </c>
      <c r="G8" s="38" t="s">
        <v>20</v>
      </c>
      <c r="H8" s="38"/>
      <c r="I8" s="38"/>
      <c r="J8" s="37"/>
    </row>
    <row r="9" spans="1:10" s="2" customFormat="1" ht="18">
      <c r="A9" s="1" t="s">
        <v>2</v>
      </c>
      <c r="G9" s="38" t="s">
        <v>22</v>
      </c>
      <c r="H9" s="38"/>
      <c r="I9" s="38"/>
      <c r="J9" s="37"/>
    </row>
    <row r="10" spans="1:10" s="2" customFormat="1" ht="18">
      <c r="A10" s="1"/>
      <c r="G10" s="38" t="s">
        <v>23</v>
      </c>
      <c r="H10" s="38"/>
      <c r="I10" s="38"/>
      <c r="J10" s="37"/>
    </row>
    <row r="11" spans="1:10" s="2" customFormat="1" ht="18.75" thickBot="1">
      <c r="A11" s="1"/>
      <c r="E11" s="22"/>
      <c r="G11" s="38"/>
      <c r="H11" s="38"/>
      <c r="I11" s="38"/>
      <c r="J11" s="37"/>
    </row>
    <row r="12" spans="1:10" s="2" customFormat="1" ht="19.5" thickBot="1">
      <c r="A12" s="92" t="s">
        <v>4</v>
      </c>
      <c r="B12" s="93"/>
      <c r="C12" s="82" t="s">
        <v>43</v>
      </c>
      <c r="D12" s="83"/>
      <c r="E12" s="37"/>
      <c r="G12" s="38" t="s">
        <v>28</v>
      </c>
      <c r="H12" s="38"/>
      <c r="I12" s="38"/>
      <c r="J12" s="37"/>
    </row>
    <row r="13" spans="1:10" s="2" customFormat="1" ht="18.75">
      <c r="A13" s="90" t="s">
        <v>14</v>
      </c>
      <c r="B13" s="91"/>
      <c r="C13" s="94" t="s">
        <v>32</v>
      </c>
      <c r="D13" s="95"/>
      <c r="E13" s="37"/>
      <c r="G13" s="39" t="s">
        <v>27</v>
      </c>
      <c r="H13" s="38"/>
      <c r="I13" s="38"/>
      <c r="J13" s="37"/>
    </row>
    <row r="14" spans="1:10" s="2" customFormat="1" ht="18.75">
      <c r="A14" s="90" t="s">
        <v>18</v>
      </c>
      <c r="B14" s="91"/>
      <c r="C14" s="102" t="s">
        <v>33</v>
      </c>
      <c r="D14" s="103"/>
      <c r="E14" s="44"/>
      <c r="G14" s="38"/>
      <c r="H14" s="38"/>
      <c r="I14" s="38"/>
      <c r="J14" s="37"/>
    </row>
    <row r="15" spans="1:10" s="2" customFormat="1" ht="18.75">
      <c r="A15" s="90" t="s">
        <v>15</v>
      </c>
      <c r="B15" s="91"/>
      <c r="C15" s="102" t="s">
        <v>37</v>
      </c>
      <c r="D15" s="103"/>
      <c r="E15" s="45"/>
      <c r="F15" s="5"/>
      <c r="G15" s="38"/>
      <c r="H15" s="38"/>
      <c r="I15" s="37"/>
      <c r="J15" s="37"/>
    </row>
    <row r="16" spans="1:10" s="2" customFormat="1" ht="20.25">
      <c r="A16" s="41" t="s">
        <v>35</v>
      </c>
      <c r="B16" s="42"/>
      <c r="C16" s="46"/>
      <c r="D16" s="109" t="s">
        <v>38</v>
      </c>
      <c r="E16" s="110"/>
      <c r="F16" s="5"/>
      <c r="G16" s="38"/>
      <c r="H16" s="38"/>
      <c r="I16" s="37"/>
      <c r="J16" s="37"/>
    </row>
    <row r="17" spans="1:10" s="2" customFormat="1" ht="18.75">
      <c r="A17" s="90" t="s">
        <v>16</v>
      </c>
      <c r="B17" s="91"/>
      <c r="C17" s="84" t="s">
        <v>40</v>
      </c>
      <c r="D17" s="85"/>
      <c r="E17" s="45"/>
      <c r="F17" s="6"/>
      <c r="G17" s="40"/>
      <c r="H17" s="37"/>
      <c r="I17" s="37"/>
      <c r="J17" s="37"/>
    </row>
    <row r="18" spans="1:7" s="2" customFormat="1" ht="18.75">
      <c r="A18" s="104" t="s">
        <v>13</v>
      </c>
      <c r="B18" s="105"/>
      <c r="C18" s="84" t="s">
        <v>41</v>
      </c>
      <c r="D18" s="108"/>
      <c r="E18" s="45"/>
      <c r="F18" s="6"/>
      <c r="G18" s="5"/>
    </row>
    <row r="19" spans="1:7" s="2" customFormat="1" ht="19.5" thickBot="1">
      <c r="A19" s="106" t="s">
        <v>17</v>
      </c>
      <c r="B19" s="107"/>
      <c r="C19" s="86" t="s">
        <v>31</v>
      </c>
      <c r="D19" s="87"/>
      <c r="E19" s="47"/>
      <c r="F19" s="6"/>
      <c r="G19" s="6"/>
    </row>
    <row r="20" spans="1:7" s="2" customFormat="1" ht="19.5" thickBot="1">
      <c r="A20" s="43"/>
      <c r="B20" s="43"/>
      <c r="C20" s="47"/>
      <c r="D20" s="47"/>
      <c r="E20" s="47"/>
      <c r="F20" s="6"/>
      <c r="G20" s="6"/>
    </row>
    <row r="21" spans="1:7" s="2" customFormat="1" ht="19.5" thickBot="1">
      <c r="A21" s="78" t="s">
        <v>21</v>
      </c>
      <c r="B21" s="79"/>
      <c r="C21" s="80" t="s">
        <v>34</v>
      </c>
      <c r="D21" s="81"/>
      <c r="E21" s="47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5</v>
      </c>
      <c r="B24" s="7" t="s">
        <v>6</v>
      </c>
      <c r="C24" s="8" t="s">
        <v>7</v>
      </c>
      <c r="D24" s="9" t="s">
        <v>8</v>
      </c>
      <c r="E24" s="7" t="s">
        <v>9</v>
      </c>
      <c r="F24" s="10" t="s">
        <v>10</v>
      </c>
      <c r="G24" s="7" t="s">
        <v>11</v>
      </c>
      <c r="H24" s="7" t="s">
        <v>24</v>
      </c>
      <c r="I24" s="11" t="s">
        <v>25</v>
      </c>
      <c r="J24" s="12" t="s">
        <v>12</v>
      </c>
    </row>
    <row r="25" spans="1:10" s="2" customFormat="1" ht="20.25" thickBot="1" thickTop="1">
      <c r="A25" s="23" t="s">
        <v>20</v>
      </c>
      <c r="B25" s="77" t="s">
        <v>42</v>
      </c>
      <c r="C25" s="55" t="s">
        <v>44</v>
      </c>
      <c r="D25" s="67" t="s">
        <v>45</v>
      </c>
      <c r="E25" s="69">
        <v>500</v>
      </c>
      <c r="F25" s="70">
        <v>6.09</v>
      </c>
      <c r="G25" s="64">
        <v>33</v>
      </c>
      <c r="H25" s="71">
        <v>4.08</v>
      </c>
      <c r="I25" s="72">
        <v>2040.15</v>
      </c>
      <c r="J25" s="66"/>
    </row>
    <row r="26" spans="1:11" s="2" customFormat="1" ht="20.25" thickBot="1" thickTop="1">
      <c r="A26" s="23" t="s">
        <v>20</v>
      </c>
      <c r="B26" s="77"/>
      <c r="C26" s="55"/>
      <c r="D26" s="67"/>
      <c r="E26" s="69"/>
      <c r="F26" s="70"/>
      <c r="G26" s="64"/>
      <c r="H26" s="71"/>
      <c r="I26" s="72"/>
      <c r="J26" s="62"/>
      <c r="K26" s="20"/>
    </row>
    <row r="27" spans="1:11" s="2" customFormat="1" ht="20.25" thickBot="1" thickTop="1">
      <c r="A27" s="23"/>
      <c r="B27" s="24"/>
      <c r="C27" s="55"/>
      <c r="D27" s="67"/>
      <c r="E27" s="69"/>
      <c r="F27" s="70"/>
      <c r="G27" s="64"/>
      <c r="H27" s="71"/>
      <c r="I27" s="72"/>
      <c r="J27" s="62"/>
      <c r="K27" s="20"/>
    </row>
    <row r="28" spans="1:11" s="2" customFormat="1" ht="21.75" customHeight="1" thickBot="1" thickTop="1">
      <c r="A28" s="23"/>
      <c r="B28" s="24"/>
      <c r="C28" s="55"/>
      <c r="D28" s="67"/>
      <c r="E28" s="69"/>
      <c r="F28" s="70"/>
      <c r="G28" s="64"/>
      <c r="H28" s="71"/>
      <c r="I28" s="72"/>
      <c r="J28" s="62"/>
      <c r="K28" s="20"/>
    </row>
    <row r="29" spans="1:11" s="2" customFormat="1" ht="20.25" customHeight="1" thickBot="1" thickTop="1">
      <c r="A29" s="23"/>
      <c r="B29" s="24"/>
      <c r="C29" s="55"/>
      <c r="D29" s="67"/>
      <c r="E29" s="69"/>
      <c r="F29" s="70"/>
      <c r="G29" s="64"/>
      <c r="H29" s="71"/>
      <c r="I29" s="72"/>
      <c r="J29" s="62"/>
      <c r="K29" s="20"/>
    </row>
    <row r="30" spans="1:11" s="2" customFormat="1" ht="20.25" thickBot="1" thickTop="1">
      <c r="A30" s="23"/>
      <c r="B30" s="24"/>
      <c r="C30" s="55"/>
      <c r="D30" s="67"/>
      <c r="E30" s="69"/>
      <c r="F30" s="63"/>
      <c r="G30" s="64"/>
      <c r="H30" s="63"/>
      <c r="I30" s="65"/>
      <c r="J30" s="62"/>
      <c r="K30" s="20"/>
    </row>
    <row r="31" spans="1:11" s="2" customFormat="1" ht="20.25" thickBot="1" thickTop="1">
      <c r="A31" s="23"/>
      <c r="B31" s="13"/>
      <c r="C31" s="56"/>
      <c r="D31" s="49"/>
      <c r="E31" s="69"/>
      <c r="F31" s="58"/>
      <c r="G31" s="59"/>
      <c r="H31" s="60"/>
      <c r="I31" s="61"/>
      <c r="J31" s="62"/>
      <c r="K31" s="20"/>
    </row>
    <row r="32" spans="1:11" s="2" customFormat="1" ht="20.25" thickBot="1" thickTop="1">
      <c r="A32" s="24"/>
      <c r="B32" s="48"/>
      <c r="C32" s="54"/>
      <c r="D32" s="68"/>
      <c r="E32" s="69"/>
      <c r="F32" s="58"/>
      <c r="G32" s="59"/>
      <c r="H32" s="60"/>
      <c r="I32" s="61"/>
      <c r="J32" s="62"/>
      <c r="K32" s="20"/>
    </row>
    <row r="33" spans="1:11" s="2" customFormat="1" ht="19.5" thickTop="1">
      <c r="A33" s="14"/>
      <c r="B33" s="14"/>
      <c r="C33" s="14"/>
      <c r="D33" s="73"/>
      <c r="E33" s="50"/>
      <c r="F33" s="51"/>
      <c r="G33" s="25"/>
      <c r="H33" s="52"/>
      <c r="I33" s="76"/>
      <c r="J33" s="53"/>
      <c r="K33" s="19"/>
    </row>
    <row r="34" spans="1:11" s="2" customFormat="1" ht="20.25">
      <c r="A34" s="14"/>
      <c r="B34" s="14"/>
      <c r="C34" s="14"/>
      <c r="D34" s="49" t="s">
        <v>36</v>
      </c>
      <c r="E34" s="50"/>
      <c r="F34" s="51"/>
      <c r="G34" s="25"/>
      <c r="H34" s="52"/>
      <c r="I34" s="74">
        <v>2040.15</v>
      </c>
      <c r="J34" s="53"/>
      <c r="K34" s="19"/>
    </row>
    <row r="35" spans="1:11" s="2" customFormat="1" ht="20.25">
      <c r="A35" s="14"/>
      <c r="B35" s="14"/>
      <c r="C35" s="14"/>
      <c r="D35" s="26" t="s">
        <v>26</v>
      </c>
      <c r="E35" s="27"/>
      <c r="F35" s="28"/>
      <c r="G35" s="29"/>
      <c r="H35" s="24"/>
      <c r="I35" s="74">
        <f>I34*20/100</f>
        <v>408.03</v>
      </c>
      <c r="J35" s="30"/>
      <c r="K35" s="19"/>
    </row>
    <row r="36" spans="1:11" s="2" customFormat="1" ht="21" thickBot="1">
      <c r="A36" s="14"/>
      <c r="B36" s="14"/>
      <c r="C36" s="14"/>
      <c r="D36" s="31" t="s">
        <v>39</v>
      </c>
      <c r="E36" s="32"/>
      <c r="F36" s="33"/>
      <c r="G36" s="34"/>
      <c r="H36" s="35"/>
      <c r="I36" s="75">
        <f>SUM(I31:I35)</f>
        <v>2448.1800000000003</v>
      </c>
      <c r="J36" s="36"/>
      <c r="K36" s="19"/>
    </row>
    <row r="37" s="2" customFormat="1" ht="15.75" thickTop="1"/>
  </sheetData>
  <sheetProtection/>
  <mergeCells count="21">
    <mergeCell ref="A19:B19"/>
    <mergeCell ref="C18:D18"/>
    <mergeCell ref="A17:B17"/>
    <mergeCell ref="D16:E16"/>
    <mergeCell ref="I2:J2"/>
    <mergeCell ref="I3:J3"/>
    <mergeCell ref="G3:H3"/>
    <mergeCell ref="C14:D14"/>
    <mergeCell ref="A18:B18"/>
    <mergeCell ref="C15:D15"/>
    <mergeCell ref="A15:B15"/>
    <mergeCell ref="A21:B21"/>
    <mergeCell ref="C21:D21"/>
    <mergeCell ref="C12:D12"/>
    <mergeCell ref="C17:D17"/>
    <mergeCell ref="C19:D19"/>
    <mergeCell ref="G2:H2"/>
    <mergeCell ref="A13:B13"/>
    <mergeCell ref="A12:B12"/>
    <mergeCell ref="A14:B14"/>
    <mergeCell ref="C13:D13"/>
  </mergeCells>
  <hyperlinks>
    <hyperlink ref="D16" r:id="rId1" display="a.lomonac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2009-12-30T10:36:02Z</cp:lastPrinted>
  <dcterms:created xsi:type="dcterms:W3CDTF">2004-06-15T17:06:13Z</dcterms:created>
  <dcterms:modified xsi:type="dcterms:W3CDTF">2010-01-29T09:39:29Z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