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40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36" i="1"/>
  <c r="G36"/>
  <c r="F36"/>
  <c r="E36"/>
</calcChain>
</file>

<file path=xl/comments1.xml><?xml version="1.0" encoding="utf-8"?>
<comments xmlns="http://schemas.openxmlformats.org/spreadsheetml/2006/main">
  <authors>
    <author>Giancarlo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Es. commessa è da 40k ma va fatturata per 20. In questo momneto la allineaiamo al fatturato (solo per questo file).</t>
        </r>
      </text>
    </comment>
  </commentList>
</comments>
</file>

<file path=xl/sharedStrings.xml><?xml version="1.0" encoding="utf-8"?>
<sst xmlns="http://schemas.openxmlformats.org/spreadsheetml/2006/main" count="245" uniqueCount="184">
  <si>
    <t>Numero</t>
  </si>
  <si>
    <t>Cliente</t>
  </si>
  <si>
    <t>Commessa</t>
  </si>
  <si>
    <t>Imponibile</t>
  </si>
  <si>
    <t>Prodotti</t>
  </si>
  <si>
    <t>Costi</t>
  </si>
  <si>
    <t>Servizi</t>
  </si>
  <si>
    <t>Costo Servizi</t>
  </si>
  <si>
    <t>001/2011</t>
  </si>
  <si>
    <t>RSA - Sun Insurance</t>
  </si>
  <si>
    <t>2011.001</t>
  </si>
  <si>
    <t>002/2011</t>
  </si>
  <si>
    <t>2011.002</t>
  </si>
  <si>
    <t>003/2011</t>
  </si>
  <si>
    <t>2011.003</t>
  </si>
  <si>
    <t>004/2011</t>
  </si>
  <si>
    <t>2011.006</t>
  </si>
  <si>
    <t>005/2011</t>
  </si>
  <si>
    <t>Comune di Catania</t>
  </si>
  <si>
    <t>2011.008</t>
  </si>
  <si>
    <t>006/2011</t>
  </si>
  <si>
    <t>Barclays Bank</t>
  </si>
  <si>
    <t>2011.009</t>
  </si>
  <si>
    <t>007/2011</t>
  </si>
  <si>
    <t>Mellin</t>
  </si>
  <si>
    <t>2011.007</t>
  </si>
  <si>
    <t>008/2011</t>
  </si>
  <si>
    <t>Engineering</t>
  </si>
  <si>
    <t>2011.010</t>
  </si>
  <si>
    <t>009/2011</t>
  </si>
  <si>
    <t>Nice</t>
  </si>
  <si>
    <t>2011.012</t>
  </si>
  <si>
    <t>010/2011</t>
  </si>
  <si>
    <t>Presidenza del Consiglio dei Ministri</t>
  </si>
  <si>
    <t>2011.015</t>
  </si>
  <si>
    <t>011/2011</t>
  </si>
  <si>
    <t>PCS Security</t>
  </si>
  <si>
    <t>2011.016</t>
  </si>
  <si>
    <t>012/2011</t>
  </si>
  <si>
    <t>013/2011</t>
  </si>
  <si>
    <t xml:space="preserve">Cesi </t>
  </si>
  <si>
    <t>2011.004</t>
  </si>
  <si>
    <t>014/2011</t>
  </si>
  <si>
    <t>CNP Assurances</t>
  </si>
  <si>
    <t>2011.013</t>
  </si>
  <si>
    <t>015/2011</t>
  </si>
  <si>
    <t>SSNS - Ungheria</t>
  </si>
  <si>
    <t>2011.014</t>
  </si>
  <si>
    <t>016/2011</t>
  </si>
  <si>
    <t>Danone Spa</t>
  </si>
  <si>
    <t>2011.011</t>
  </si>
  <si>
    <t>017/2011</t>
  </si>
  <si>
    <t>019/2011</t>
  </si>
  <si>
    <t>2011.023</t>
  </si>
  <si>
    <t>020/2011</t>
  </si>
  <si>
    <t xml:space="preserve">C.S.H. &amp;  M.P.S. SRL </t>
  </si>
  <si>
    <t>2011.022</t>
  </si>
  <si>
    <t>022/2011</t>
  </si>
  <si>
    <t>CNP UniCredit Vita</t>
  </si>
  <si>
    <t>2011.017</t>
  </si>
  <si>
    <t>023/2011</t>
  </si>
  <si>
    <t>024/2011</t>
  </si>
  <si>
    <t>Barclays Bank PLC</t>
  </si>
  <si>
    <t>2011.021</t>
  </si>
  <si>
    <t>025/2011</t>
  </si>
  <si>
    <t>2011.020</t>
  </si>
  <si>
    <t>026/2011</t>
  </si>
  <si>
    <t>Stim Servizi di Telematica</t>
  </si>
  <si>
    <t>2011.019</t>
  </si>
  <si>
    <t>027/2011</t>
  </si>
  <si>
    <t>Selmabipiemme Leasing</t>
  </si>
  <si>
    <t>2011.024</t>
  </si>
  <si>
    <t>028/2011</t>
  </si>
  <si>
    <t>UBI Sistemi e Servizi</t>
  </si>
  <si>
    <t>2011.005</t>
  </si>
  <si>
    <t>029/2011</t>
  </si>
  <si>
    <t>Feinrohren</t>
  </si>
  <si>
    <t>2011.018</t>
  </si>
  <si>
    <t>030/2011</t>
  </si>
  <si>
    <t>CyberPoint International</t>
  </si>
  <si>
    <t>2011.027</t>
  </si>
  <si>
    <t>031/2011</t>
  </si>
  <si>
    <t>032/2011</t>
  </si>
  <si>
    <t>033/2011</t>
  </si>
  <si>
    <t>Cassa Centrale</t>
  </si>
  <si>
    <t>2011.030</t>
  </si>
  <si>
    <t>ODA 044/11 Westcon € 998,40</t>
  </si>
  <si>
    <t>ODA 086/11 Bludis € 619,65</t>
  </si>
  <si>
    <t>ODA 169/11 Di.Gi. € 1,000</t>
  </si>
  <si>
    <t xml:space="preserve">Aggiunto costo su portale </t>
  </si>
  <si>
    <t>Non aggiunto costo su commessa portale</t>
  </si>
  <si>
    <t>ok</t>
  </si>
  <si>
    <t>ODA 156/11 Avnet € 2.673,74</t>
  </si>
  <si>
    <t>ODA 158/11 Westcon € 26.760</t>
  </si>
  <si>
    <t>ODA 182/11 Bludis € 192,89 + ODA 159/11 Bludis € 666,05</t>
  </si>
  <si>
    <t>ODA 160/11 Westcon € 52.538,72</t>
  </si>
  <si>
    <t>ODA 155/11 Esquire € 765,48</t>
  </si>
  <si>
    <t>Modificato importo su portale in € 998,4</t>
  </si>
  <si>
    <t>037/2011</t>
  </si>
  <si>
    <t>Theola Ltd</t>
  </si>
  <si>
    <t>2011.034</t>
  </si>
  <si>
    <t>038/2011</t>
  </si>
  <si>
    <t>Alenia Aermacchi</t>
  </si>
  <si>
    <t>2011.029</t>
  </si>
  <si>
    <t>039/2011</t>
  </si>
  <si>
    <t>2011.026</t>
  </si>
  <si>
    <t>040/2011</t>
  </si>
  <si>
    <t>FABBRICA D'ARMI BERETTA</t>
  </si>
  <si>
    <t>2011.035</t>
  </si>
  <si>
    <t>041/2011</t>
  </si>
  <si>
    <t>2011.033</t>
  </si>
  <si>
    <t>042/2011</t>
  </si>
  <si>
    <t>2011.032</t>
  </si>
  <si>
    <t>043/2011</t>
  </si>
  <si>
    <t>2011.036</t>
  </si>
  <si>
    <t>044/2011</t>
  </si>
  <si>
    <t>Editoriale Domus</t>
  </si>
  <si>
    <t>2010.066</t>
  </si>
  <si>
    <t>045/2011</t>
  </si>
  <si>
    <t>046/2011</t>
  </si>
  <si>
    <t>Lucchini SpA</t>
  </si>
  <si>
    <t>2011.028</t>
  </si>
  <si>
    <t>047/2011</t>
  </si>
  <si>
    <t>Seat Pagine Gialle</t>
  </si>
  <si>
    <t>2011.031</t>
  </si>
  <si>
    <t>048/2011</t>
  </si>
  <si>
    <t>2011.038</t>
  </si>
  <si>
    <t>ODA 218/11 Exclusive Networks € 6.690</t>
  </si>
  <si>
    <t>ODA 243/11 Computerlinks USD 13.391,70</t>
  </si>
  <si>
    <t>ODA 236/11 Computerlinks € 1026,54</t>
  </si>
  <si>
    <t>ODA 200/11 Westcon € 13.974,39</t>
  </si>
  <si>
    <t>ODA 215/11 Computerlinks USD 12.572,01</t>
  </si>
  <si>
    <t>ODA 240/11 Esquire € 2423,16</t>
  </si>
  <si>
    <t>ODA 189/11 Esquire € 1.633,04 + ODA 208/11 Ekaterina € 1393,70 + ODA 210/11 Radisson Hotel USD 2254,70 + ODA 224/11 Khrapchenko € 1092</t>
  </si>
  <si>
    <t>049/2011</t>
  </si>
  <si>
    <t>050/2011</t>
  </si>
  <si>
    <t>2011.039</t>
  </si>
  <si>
    <t>Verifico con Anto se per ogni fattura cliente € 750 = costo € 655 di acquisto a NBT (ordine creato nel 2010)</t>
  </si>
  <si>
    <t>Costi di questa commessa? Dobbiamo verificare se inseriti nel 2010 - ODA 471-473/2010</t>
  </si>
  <si>
    <t>051/2011</t>
  </si>
  <si>
    <t>052/2011</t>
  </si>
  <si>
    <t>Cicom USA</t>
  </si>
  <si>
    <t>2011.042</t>
  </si>
  <si>
    <t>053/2011</t>
  </si>
  <si>
    <t>Comando Generale Carabinieri Ros</t>
  </si>
  <si>
    <t>2009.101</t>
  </si>
  <si>
    <t>054/2011</t>
  </si>
  <si>
    <t>Julia Arredamenti</t>
  </si>
  <si>
    <t>2011.043</t>
  </si>
  <si>
    <t>055/2011</t>
  </si>
  <si>
    <t>Thales Alenia</t>
  </si>
  <si>
    <t>2011.041</t>
  </si>
  <si>
    <t>056/2011</t>
  </si>
  <si>
    <t>057/2011</t>
  </si>
  <si>
    <t>2011.040</t>
  </si>
  <si>
    <t>058/2011</t>
  </si>
  <si>
    <t>059/2011</t>
  </si>
  <si>
    <t>Turkish National Police</t>
  </si>
  <si>
    <t>2008.001</t>
  </si>
  <si>
    <t>060/2011</t>
  </si>
  <si>
    <t>061/2011</t>
  </si>
  <si>
    <t>2011.048</t>
  </si>
  <si>
    <t>062/2011</t>
  </si>
  <si>
    <t>Di.Gi.</t>
  </si>
  <si>
    <t>2011.044</t>
  </si>
  <si>
    <t>063/2011</t>
  </si>
  <si>
    <t>2011.037</t>
  </si>
  <si>
    <t>064/2011</t>
  </si>
  <si>
    <t>2011.047</t>
  </si>
  <si>
    <t>065/2011</t>
  </si>
  <si>
    <t>066/2011</t>
  </si>
  <si>
    <t>Siledo</t>
  </si>
  <si>
    <t>2011.045</t>
  </si>
  <si>
    <t>067/2011</t>
  </si>
  <si>
    <t>Domedica Srl</t>
  </si>
  <si>
    <t>2011.046</t>
  </si>
  <si>
    <t>068/2011</t>
  </si>
  <si>
    <t xml:space="preserve">ODA 251/11 Symbolic + ODA 252/11 Imprivata + ODA 253/11 Westcon </t>
  </si>
  <si>
    <t>ODA 289/11 Westcon € 186,15</t>
  </si>
  <si>
    <t>ODA 275/11 NBT € 10.203,60</t>
  </si>
  <si>
    <t>ODA 292/11 Ready Informatica € 800</t>
  </si>
  <si>
    <t>ODA 329/11 Cyber Ark € 33.580</t>
  </si>
  <si>
    <t>1 Fattura cliente 30/04/11 -&gt; 1 Fattura NBT marzo 2011</t>
  </si>
  <si>
    <t>ODA 471/10 € 18165,90 - ODA 473/10 € 12688,26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</si>
</sst>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&quot;€&quot;\ #,##0.0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color indexed="8"/>
      <name val="Calibri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color rgb="FF000000"/>
      <name val="Calibri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2" fontId="1" fillId="2" borderId="1" xfId="1" applyNumberFormat="1" applyFont="1" applyFill="1" applyBorder="1" applyAlignment="1">
      <alignment horizontal="center"/>
    </xf>
    <xf numFmtId="2" fontId="0" fillId="0" borderId="0" xfId="0" applyNumberFormat="1" applyAlignment="1"/>
    <xf numFmtId="2" fontId="1" fillId="0" borderId="2" xfId="1" applyNumberFormat="1" applyFont="1" applyFill="1" applyBorder="1" applyAlignment="1"/>
    <xf numFmtId="2" fontId="3" fillId="0" borderId="0" xfId="0" applyNumberFormat="1" applyFont="1" applyAlignment="1"/>
    <xf numFmtId="2" fontId="3" fillId="0" borderId="0" xfId="0" applyNumberFormat="1" applyFont="1" applyAlignment="1">
      <alignment wrapText="1"/>
    </xf>
    <xf numFmtId="0" fontId="5" fillId="0" borderId="2" xfId="1" applyFont="1" applyFill="1" applyBorder="1" applyAlignment="1"/>
    <xf numFmtId="0" fontId="0" fillId="0" borderId="0" xfId="0" applyAlignment="1"/>
    <xf numFmtId="0" fontId="3" fillId="0" borderId="0" xfId="0" applyFont="1" applyAlignment="1"/>
    <xf numFmtId="49" fontId="1" fillId="0" borderId="2" xfId="1" applyNumberFormat="1" applyFont="1" applyFill="1" applyBorder="1" applyAlignment="1"/>
    <xf numFmtId="164" fontId="1" fillId="0" borderId="2" xfId="2" applyNumberFormat="1" applyFont="1" applyFill="1" applyBorder="1" applyAlignment="1">
      <alignment horizontal="right"/>
    </xf>
    <xf numFmtId="164" fontId="4" fillId="0" borderId="2" xfId="2" applyNumberFormat="1" applyFont="1" applyFill="1" applyBorder="1" applyAlignment="1">
      <alignment horizontal="right"/>
    </xf>
    <xf numFmtId="164" fontId="2" fillId="0" borderId="0" xfId="2" applyNumberFormat="1" applyFont="1" applyAlignment="1"/>
    <xf numFmtId="164" fontId="5" fillId="0" borderId="2" xfId="2" applyNumberFormat="1" applyFont="1" applyFill="1" applyBorder="1" applyAlignment="1">
      <alignment horizontal="right"/>
    </xf>
    <xf numFmtId="164" fontId="7" fillId="0" borderId="0" xfId="2" applyNumberFormat="1" applyFont="1" applyAlignment="1"/>
    <xf numFmtId="0" fontId="0" fillId="3" borderId="0" xfId="0" applyFill="1" applyAlignment="1"/>
    <xf numFmtId="2" fontId="0" fillId="3" borderId="0" xfId="0" applyNumberFormat="1" applyFill="1" applyAlignment="1"/>
    <xf numFmtId="0" fontId="5" fillId="0" borderId="0" xfId="1" applyFont="1" applyFill="1" applyBorder="1" applyAlignment="1"/>
    <xf numFmtId="2" fontId="0" fillId="0" borderId="0" xfId="0" applyNumberFormat="1" applyFill="1" applyAlignment="1"/>
    <xf numFmtId="164" fontId="10" fillId="3" borderId="2" xfId="2" applyNumberFormat="1" applyFont="1" applyFill="1" applyBorder="1" applyAlignment="1">
      <alignment horizontal="right"/>
    </xf>
    <xf numFmtId="0" fontId="11" fillId="0" borderId="3" xfId="0" applyFont="1" applyFill="1" applyBorder="1" applyAlignment="1" applyProtection="1">
      <alignment vertical="center" wrapText="1"/>
    </xf>
    <xf numFmtId="165" fontId="11" fillId="0" borderId="3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vertical="center" wrapText="1"/>
    </xf>
    <xf numFmtId="165" fontId="11" fillId="0" borderId="0" xfId="0" applyNumberFormat="1" applyFont="1" applyFill="1" applyBorder="1" applyAlignment="1" applyProtection="1">
      <alignment horizontal="right" vertical="center" wrapText="1"/>
    </xf>
    <xf numFmtId="49" fontId="1" fillId="0" borderId="0" xfId="1" applyNumberFormat="1" applyFont="1" applyFill="1" applyBorder="1" applyAlignment="1"/>
    <xf numFmtId="164" fontId="5" fillId="0" borderId="0" xfId="2" applyNumberFormat="1" applyFont="1" applyFill="1" applyBorder="1" applyAlignment="1">
      <alignment horizontal="right"/>
    </xf>
    <xf numFmtId="0" fontId="12" fillId="0" borderId="0" xfId="0" applyFont="1"/>
    <xf numFmtId="0" fontId="12" fillId="0" borderId="0" xfId="0" applyFont="1" applyFill="1" applyAlignment="1"/>
    <xf numFmtId="2" fontId="12" fillId="0" borderId="0" xfId="0" applyNumberFormat="1" applyFont="1" applyAlignment="1"/>
  </cellXfs>
  <cellStyles count="3">
    <cellStyle name="Migliaia" xfId="2" builtinId="3"/>
    <cellStyle name="Normale" xfId="0" builtinId="0"/>
    <cellStyle name="Normale_Foglio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74" sqref="A74:XFD183"/>
    </sheetView>
  </sheetViews>
  <sheetFormatPr defaultRowHeight="15"/>
  <cols>
    <col min="1" max="1" width="8.85546875" style="2" bestFit="1" customWidth="1"/>
    <col min="2" max="2" width="40" style="2" bestFit="1" customWidth="1"/>
    <col min="3" max="3" width="10.5703125" style="2" bestFit="1" customWidth="1"/>
    <col min="4" max="4" width="11.5703125" style="2" bestFit="1" customWidth="1"/>
    <col min="5" max="5" width="13" style="2" customWidth="1"/>
    <col min="6" max="6" width="11.140625" style="2" customWidth="1"/>
    <col min="7" max="7" width="13" style="2" customWidth="1"/>
    <col min="8" max="8" width="12.28515625" style="2" bestFit="1" customWidth="1"/>
    <col min="9" max="9" width="38.140625" style="2" customWidth="1"/>
    <col min="10" max="10" width="9.140625" style="2"/>
    <col min="11" max="11" width="93.42578125" style="2" customWidth="1"/>
    <col min="12" max="16384" width="9.140625" style="2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3" t="s">
        <v>8</v>
      </c>
      <c r="B2" s="3" t="s">
        <v>9</v>
      </c>
      <c r="C2" s="3" t="s">
        <v>10</v>
      </c>
      <c r="D2" s="10">
        <v>20000</v>
      </c>
      <c r="E2" s="10">
        <v>0</v>
      </c>
      <c r="F2" s="10">
        <v>0</v>
      </c>
      <c r="G2" s="10">
        <v>40000</v>
      </c>
      <c r="H2" s="10">
        <v>0</v>
      </c>
    </row>
    <row r="3" spans="1:10">
      <c r="A3" s="3" t="s">
        <v>11</v>
      </c>
      <c r="B3" s="3" t="s">
        <v>9</v>
      </c>
      <c r="C3" s="3" t="s">
        <v>12</v>
      </c>
      <c r="D3" s="10">
        <v>10000</v>
      </c>
      <c r="E3" s="10">
        <v>0</v>
      </c>
      <c r="F3" s="10">
        <v>0</v>
      </c>
      <c r="G3" s="10">
        <v>20000</v>
      </c>
      <c r="H3" s="10">
        <v>0</v>
      </c>
    </row>
    <row r="4" spans="1:10">
      <c r="A4" s="3" t="s">
        <v>13</v>
      </c>
      <c r="B4" s="3" t="s">
        <v>9</v>
      </c>
      <c r="C4" s="3" t="s">
        <v>14</v>
      </c>
      <c r="D4" s="10">
        <v>10000</v>
      </c>
      <c r="E4" s="10">
        <v>0</v>
      </c>
      <c r="F4" s="10">
        <v>0</v>
      </c>
      <c r="G4" s="10">
        <v>20000</v>
      </c>
      <c r="H4" s="10">
        <v>0</v>
      </c>
      <c r="I4" s="4"/>
    </row>
    <row r="5" spans="1:10">
      <c r="A5" s="3" t="s">
        <v>15</v>
      </c>
      <c r="B5" s="3" t="s">
        <v>9</v>
      </c>
      <c r="C5" s="3" t="s">
        <v>16</v>
      </c>
      <c r="D5" s="10">
        <v>6500</v>
      </c>
      <c r="E5" s="10">
        <v>0</v>
      </c>
      <c r="F5" s="10">
        <v>0</v>
      </c>
      <c r="G5" s="10">
        <v>6500</v>
      </c>
      <c r="H5" s="10">
        <v>0</v>
      </c>
    </row>
    <row r="6" spans="1:10">
      <c r="A6" s="3" t="s">
        <v>17</v>
      </c>
      <c r="B6" s="3" t="s">
        <v>18</v>
      </c>
      <c r="C6" s="3" t="s">
        <v>19</v>
      </c>
      <c r="D6" s="10">
        <v>1098</v>
      </c>
      <c r="E6" s="10">
        <v>1098</v>
      </c>
      <c r="F6" s="11">
        <v>988.4</v>
      </c>
      <c r="G6" s="10">
        <v>0</v>
      </c>
      <c r="H6" s="10">
        <v>0</v>
      </c>
      <c r="I6" s="4" t="s">
        <v>86</v>
      </c>
      <c r="J6" s="2" t="s">
        <v>97</v>
      </c>
    </row>
    <row r="7" spans="1:10">
      <c r="A7" s="3" t="s">
        <v>20</v>
      </c>
      <c r="B7" s="3" t="s">
        <v>21</v>
      </c>
      <c r="C7" s="3" t="s">
        <v>22</v>
      </c>
      <c r="D7" s="10">
        <v>17500.02</v>
      </c>
      <c r="E7" s="10">
        <v>0</v>
      </c>
      <c r="F7" s="10">
        <v>0</v>
      </c>
      <c r="G7" s="10">
        <v>17500</v>
      </c>
      <c r="H7" s="10">
        <v>0</v>
      </c>
      <c r="I7" s="4" t="s">
        <v>88</v>
      </c>
      <c r="J7" s="2" t="s">
        <v>89</v>
      </c>
    </row>
    <row r="8" spans="1:10">
      <c r="A8" s="3" t="s">
        <v>23</v>
      </c>
      <c r="B8" s="3" t="s">
        <v>24</v>
      </c>
      <c r="C8" s="3" t="s">
        <v>25</v>
      </c>
      <c r="D8" s="10">
        <v>450</v>
      </c>
      <c r="E8" s="10">
        <v>0</v>
      </c>
      <c r="F8" s="10">
        <v>0</v>
      </c>
      <c r="G8" s="10">
        <v>450</v>
      </c>
      <c r="H8" s="10">
        <v>0</v>
      </c>
    </row>
    <row r="9" spans="1:10">
      <c r="A9" s="3" t="s">
        <v>26</v>
      </c>
      <c r="B9" s="3" t="s">
        <v>27</v>
      </c>
      <c r="C9" s="3" t="s">
        <v>28</v>
      </c>
      <c r="D9" s="10">
        <v>3825</v>
      </c>
      <c r="E9" s="10">
        <v>0</v>
      </c>
      <c r="F9" s="10">
        <v>0</v>
      </c>
      <c r="G9" s="10">
        <v>45900</v>
      </c>
      <c r="H9" s="10">
        <v>0</v>
      </c>
    </row>
    <row r="10" spans="1:10">
      <c r="A10" s="3" t="s">
        <v>38</v>
      </c>
      <c r="B10" s="3" t="s">
        <v>27</v>
      </c>
      <c r="C10" s="3" t="s">
        <v>28</v>
      </c>
      <c r="D10" s="10">
        <v>3825</v>
      </c>
      <c r="E10" s="10">
        <v>0</v>
      </c>
      <c r="F10" s="10">
        <v>0</v>
      </c>
      <c r="G10" s="10">
        <v>45900</v>
      </c>
      <c r="H10" s="10">
        <v>0</v>
      </c>
    </row>
    <row r="11" spans="1:10">
      <c r="A11" s="3" t="s">
        <v>39</v>
      </c>
      <c r="B11" s="3" t="s">
        <v>40</v>
      </c>
      <c r="C11" s="3" t="s">
        <v>41</v>
      </c>
      <c r="D11" s="10">
        <v>2800</v>
      </c>
      <c r="E11" s="10">
        <v>0</v>
      </c>
      <c r="F11" s="10">
        <v>0</v>
      </c>
      <c r="G11" s="10">
        <v>2800</v>
      </c>
      <c r="H11" s="10">
        <v>0</v>
      </c>
    </row>
    <row r="12" spans="1:10">
      <c r="A12" s="3" t="s">
        <v>42</v>
      </c>
      <c r="B12" s="3" t="s">
        <v>43</v>
      </c>
      <c r="C12" s="3" t="s">
        <v>44</v>
      </c>
      <c r="D12" s="10">
        <v>4500</v>
      </c>
      <c r="E12" s="10">
        <v>0</v>
      </c>
      <c r="F12" s="10">
        <v>0</v>
      </c>
      <c r="G12" s="10">
        <v>4500</v>
      </c>
      <c r="H12" s="12"/>
    </row>
    <row r="13" spans="1:10">
      <c r="A13" s="3" t="s">
        <v>48</v>
      </c>
      <c r="B13" s="3" t="s">
        <v>49</v>
      </c>
      <c r="C13" s="3" t="s">
        <v>50</v>
      </c>
      <c r="D13" s="10">
        <v>730</v>
      </c>
      <c r="E13" s="10">
        <v>730</v>
      </c>
      <c r="F13" s="11">
        <v>619.65</v>
      </c>
      <c r="G13" s="10">
        <v>0</v>
      </c>
      <c r="H13" s="10">
        <v>0</v>
      </c>
      <c r="I13" s="4" t="s">
        <v>87</v>
      </c>
      <c r="J13" s="2" t="s">
        <v>91</v>
      </c>
    </row>
    <row r="14" spans="1:10">
      <c r="A14" s="3" t="s">
        <v>57</v>
      </c>
      <c r="B14" s="3" t="s">
        <v>58</v>
      </c>
      <c r="C14" s="3" t="s">
        <v>59</v>
      </c>
      <c r="D14" s="10">
        <v>19000</v>
      </c>
      <c r="E14" s="10">
        <v>0</v>
      </c>
      <c r="F14" s="10">
        <v>0</v>
      </c>
      <c r="G14" s="10">
        <v>19000</v>
      </c>
      <c r="H14" s="10">
        <v>0</v>
      </c>
    </row>
    <row r="15" spans="1:10">
      <c r="A15" s="3" t="s">
        <v>60</v>
      </c>
      <c r="B15" s="3" t="s">
        <v>27</v>
      </c>
      <c r="C15" s="3" t="s">
        <v>28</v>
      </c>
      <c r="D15" s="10">
        <v>3825</v>
      </c>
      <c r="E15" s="10">
        <v>0</v>
      </c>
      <c r="F15" s="10">
        <v>0</v>
      </c>
      <c r="G15" s="10">
        <v>45900</v>
      </c>
      <c r="H15" s="10">
        <v>0</v>
      </c>
    </row>
    <row r="16" spans="1:10">
      <c r="A16" s="3" t="s">
        <v>61</v>
      </c>
      <c r="B16" s="3" t="s">
        <v>62</v>
      </c>
      <c r="C16" s="3" t="s">
        <v>63</v>
      </c>
      <c r="D16" s="10">
        <v>61800</v>
      </c>
      <c r="E16" s="10">
        <v>61800</v>
      </c>
      <c r="F16" s="11">
        <v>52538</v>
      </c>
      <c r="G16" s="10">
        <v>0</v>
      </c>
      <c r="H16" s="12"/>
      <c r="I16" s="4" t="s">
        <v>95</v>
      </c>
      <c r="J16" s="2" t="s">
        <v>91</v>
      </c>
    </row>
    <row r="17" spans="1:11" ht="15.75" customHeight="1">
      <c r="A17" s="3" t="s">
        <v>64</v>
      </c>
      <c r="B17" s="3" t="s">
        <v>43</v>
      </c>
      <c r="C17" s="3" t="s">
        <v>65</v>
      </c>
      <c r="D17" s="10">
        <v>1300</v>
      </c>
      <c r="E17" s="10">
        <v>1300</v>
      </c>
      <c r="F17" s="11">
        <v>858.93</v>
      </c>
      <c r="G17" s="10">
        <v>0</v>
      </c>
      <c r="H17" s="10">
        <v>0</v>
      </c>
      <c r="I17" s="5" t="s">
        <v>94</v>
      </c>
      <c r="J17" s="2" t="s">
        <v>91</v>
      </c>
    </row>
    <row r="18" spans="1:11">
      <c r="A18" s="3" t="s">
        <v>66</v>
      </c>
      <c r="B18" s="3" t="s">
        <v>67</v>
      </c>
      <c r="C18" s="3" t="s">
        <v>68</v>
      </c>
      <c r="D18" s="10">
        <v>34000</v>
      </c>
      <c r="E18" s="11">
        <v>31000</v>
      </c>
      <c r="F18" s="11">
        <v>26760</v>
      </c>
      <c r="G18" s="11">
        <v>3000</v>
      </c>
      <c r="H18" s="10">
        <v>0</v>
      </c>
      <c r="I18" s="4" t="s">
        <v>93</v>
      </c>
      <c r="J18" s="2" t="s">
        <v>91</v>
      </c>
      <c r="K18" s="18"/>
    </row>
    <row r="19" spans="1:11">
      <c r="A19" s="3" t="s">
        <v>69</v>
      </c>
      <c r="B19" s="3" t="s">
        <v>70</v>
      </c>
      <c r="C19" s="3" t="s">
        <v>71</v>
      </c>
      <c r="D19" s="11">
        <v>26025</v>
      </c>
      <c r="E19" s="11">
        <v>26025</v>
      </c>
      <c r="F19" s="19">
        <v>0</v>
      </c>
      <c r="G19" s="19">
        <v>0</v>
      </c>
      <c r="H19" s="19">
        <v>0</v>
      </c>
      <c r="I19" s="28" t="s">
        <v>183</v>
      </c>
      <c r="K19" s="16" t="s">
        <v>138</v>
      </c>
    </row>
    <row r="20" spans="1:11">
      <c r="A20" s="3" t="s">
        <v>72</v>
      </c>
      <c r="B20" s="3" t="s">
        <v>73</v>
      </c>
      <c r="C20" s="3" t="s">
        <v>74</v>
      </c>
      <c r="D20" s="10">
        <v>1666.66</v>
      </c>
      <c r="E20" s="10">
        <v>0</v>
      </c>
      <c r="F20" s="10">
        <v>0</v>
      </c>
      <c r="G20" s="10">
        <v>1666.66</v>
      </c>
      <c r="H20" s="10">
        <v>0</v>
      </c>
    </row>
    <row r="21" spans="1:11">
      <c r="A21" s="3" t="s">
        <v>75</v>
      </c>
      <c r="B21" s="3" t="s">
        <v>76</v>
      </c>
      <c r="C21" s="3" t="s">
        <v>77</v>
      </c>
      <c r="D21" s="10">
        <v>3050</v>
      </c>
      <c r="E21" s="10">
        <v>3050</v>
      </c>
      <c r="F21" s="11">
        <v>2673.73</v>
      </c>
      <c r="G21" s="10">
        <v>0</v>
      </c>
      <c r="H21" s="10">
        <v>0</v>
      </c>
      <c r="I21" s="4" t="s">
        <v>92</v>
      </c>
      <c r="J21" s="2" t="s">
        <v>91</v>
      </c>
    </row>
    <row r="22" spans="1:11">
      <c r="A22" s="3" t="s">
        <v>83</v>
      </c>
      <c r="B22" s="3" t="s">
        <v>84</v>
      </c>
      <c r="C22" s="3" t="s">
        <v>85</v>
      </c>
      <c r="D22" s="10">
        <v>3750</v>
      </c>
      <c r="E22" s="10">
        <v>0</v>
      </c>
      <c r="F22" s="10">
        <v>0</v>
      </c>
      <c r="G22" s="10">
        <v>3750</v>
      </c>
      <c r="H22" s="10">
        <v>0</v>
      </c>
    </row>
    <row r="23" spans="1:11" s="7" customFormat="1">
      <c r="A23" s="6" t="s">
        <v>101</v>
      </c>
      <c r="B23" s="6" t="s">
        <v>102</v>
      </c>
      <c r="C23" s="6" t="s">
        <v>103</v>
      </c>
      <c r="D23" s="13">
        <v>11700</v>
      </c>
      <c r="E23" s="13">
        <v>10000</v>
      </c>
      <c r="F23" s="13">
        <v>8670</v>
      </c>
      <c r="G23" s="13">
        <v>1700</v>
      </c>
      <c r="H23" s="13">
        <v>0</v>
      </c>
      <c r="I23" s="8" t="s">
        <v>131</v>
      </c>
      <c r="J23" s="7" t="s">
        <v>91</v>
      </c>
    </row>
    <row r="24" spans="1:11" s="7" customFormat="1">
      <c r="A24" s="6" t="s">
        <v>104</v>
      </c>
      <c r="B24" s="6" t="s">
        <v>21</v>
      </c>
      <c r="C24" s="6" t="s">
        <v>105</v>
      </c>
      <c r="D24" s="13">
        <v>19330</v>
      </c>
      <c r="E24" s="13">
        <v>19330</v>
      </c>
      <c r="F24" s="13">
        <v>13974</v>
      </c>
      <c r="G24" s="13">
        <v>0</v>
      </c>
      <c r="H24" s="13">
        <v>0</v>
      </c>
      <c r="I24" s="8" t="s">
        <v>130</v>
      </c>
      <c r="J24" s="7" t="s">
        <v>91</v>
      </c>
    </row>
    <row r="25" spans="1:11" s="7" customFormat="1">
      <c r="A25" s="6" t="s">
        <v>106</v>
      </c>
      <c r="B25" s="6" t="s">
        <v>107</v>
      </c>
      <c r="C25" s="6" t="s">
        <v>108</v>
      </c>
      <c r="D25" s="13">
        <v>1310</v>
      </c>
      <c r="E25" s="13">
        <v>1310</v>
      </c>
      <c r="F25" s="13">
        <v>1025</v>
      </c>
      <c r="G25" s="13">
        <v>0</v>
      </c>
      <c r="H25" s="13">
        <v>0</v>
      </c>
      <c r="I25" s="8" t="s">
        <v>129</v>
      </c>
      <c r="J25" s="7" t="s">
        <v>91</v>
      </c>
    </row>
    <row r="26" spans="1:11" s="7" customFormat="1">
      <c r="A26" s="6" t="s">
        <v>109</v>
      </c>
      <c r="B26" s="6" t="s">
        <v>107</v>
      </c>
      <c r="C26" s="9" t="s">
        <v>100</v>
      </c>
      <c r="D26" s="13">
        <v>11500</v>
      </c>
      <c r="E26" s="13">
        <v>8100</v>
      </c>
      <c r="F26" s="13">
        <v>6690</v>
      </c>
      <c r="G26" s="13">
        <v>3400</v>
      </c>
      <c r="H26" s="13">
        <v>0</v>
      </c>
      <c r="I26" s="8" t="s">
        <v>127</v>
      </c>
      <c r="J26" s="7" t="s">
        <v>91</v>
      </c>
    </row>
    <row r="27" spans="1:11" s="7" customFormat="1">
      <c r="A27" s="6" t="s">
        <v>111</v>
      </c>
      <c r="B27" s="6" t="s">
        <v>43</v>
      </c>
      <c r="C27" s="6" t="s">
        <v>112</v>
      </c>
      <c r="D27" s="13">
        <v>4800</v>
      </c>
      <c r="E27" s="13">
        <v>0</v>
      </c>
      <c r="F27" s="13">
        <v>0</v>
      </c>
      <c r="G27" s="13">
        <v>4800</v>
      </c>
      <c r="H27" s="13">
        <v>0</v>
      </c>
    </row>
    <row r="28" spans="1:11" s="7" customFormat="1">
      <c r="A28" s="6" t="s">
        <v>113</v>
      </c>
      <c r="B28" s="6" t="s">
        <v>43</v>
      </c>
      <c r="C28" s="6" t="s">
        <v>114</v>
      </c>
      <c r="D28" s="13">
        <v>2800</v>
      </c>
      <c r="E28" s="13">
        <v>0</v>
      </c>
      <c r="F28" s="13">
        <v>0</v>
      </c>
      <c r="G28" s="13">
        <v>2800</v>
      </c>
      <c r="H28" s="13">
        <v>0</v>
      </c>
    </row>
    <row r="29" spans="1:11" s="7" customFormat="1" ht="15.75" customHeight="1">
      <c r="A29" s="6" t="s">
        <v>115</v>
      </c>
      <c r="B29" s="6" t="s">
        <v>116</v>
      </c>
      <c r="C29" s="6" t="s">
        <v>117</v>
      </c>
      <c r="D29" s="13">
        <v>750</v>
      </c>
      <c r="E29" s="19">
        <v>0</v>
      </c>
      <c r="F29" s="19">
        <v>0</v>
      </c>
      <c r="G29" s="19">
        <v>0</v>
      </c>
      <c r="H29" s="19">
        <v>0</v>
      </c>
      <c r="I29" s="27" t="s">
        <v>182</v>
      </c>
      <c r="K29" s="15" t="s">
        <v>137</v>
      </c>
    </row>
    <row r="30" spans="1:11" s="7" customFormat="1">
      <c r="A30" s="6" t="s">
        <v>118</v>
      </c>
      <c r="B30" s="6" t="s">
        <v>27</v>
      </c>
      <c r="C30" s="6" t="s">
        <v>28</v>
      </c>
      <c r="D30" s="13">
        <v>3825</v>
      </c>
      <c r="E30" s="13">
        <v>0</v>
      </c>
      <c r="F30" s="13">
        <v>0</v>
      </c>
      <c r="G30" s="13">
        <v>45900</v>
      </c>
      <c r="H30" s="13">
        <v>0</v>
      </c>
    </row>
    <row r="31" spans="1:11" s="7" customFormat="1">
      <c r="A31" s="6" t="s">
        <v>119</v>
      </c>
      <c r="B31" s="6" t="s">
        <v>120</v>
      </c>
      <c r="C31" s="6" t="s">
        <v>121</v>
      </c>
      <c r="D31" s="13">
        <v>4000</v>
      </c>
      <c r="E31" s="13">
        <v>0</v>
      </c>
      <c r="F31" s="13">
        <v>0</v>
      </c>
      <c r="G31" s="13">
        <v>5000</v>
      </c>
      <c r="H31" s="13">
        <v>0</v>
      </c>
    </row>
    <row r="32" spans="1:11" s="7" customFormat="1">
      <c r="A32" s="6" t="s">
        <v>122</v>
      </c>
      <c r="B32" s="6" t="s">
        <v>123</v>
      </c>
      <c r="C32" s="6" t="s">
        <v>124</v>
      </c>
      <c r="D32" s="13">
        <v>2000</v>
      </c>
      <c r="E32" s="13">
        <v>0</v>
      </c>
      <c r="F32" s="13">
        <v>0</v>
      </c>
      <c r="G32" s="13">
        <v>2000</v>
      </c>
      <c r="H32" s="13">
        <v>0</v>
      </c>
    </row>
    <row r="33" spans="1:10" s="7" customFormat="1">
      <c r="A33" s="6" t="s">
        <v>125</v>
      </c>
      <c r="B33" s="6" t="s">
        <v>123</v>
      </c>
      <c r="C33" s="6" t="s">
        <v>126</v>
      </c>
      <c r="D33" s="13">
        <v>14600</v>
      </c>
      <c r="E33" s="13">
        <v>11100</v>
      </c>
      <c r="F33" s="13">
        <v>9047</v>
      </c>
      <c r="G33" s="13">
        <v>3500</v>
      </c>
      <c r="H33" s="13">
        <v>0</v>
      </c>
      <c r="I33" s="8" t="s">
        <v>128</v>
      </c>
      <c r="J33" s="7" t="s">
        <v>91</v>
      </c>
    </row>
    <row r="34" spans="1:10">
      <c r="A34" s="6" t="s">
        <v>134</v>
      </c>
      <c r="B34" s="2" t="s">
        <v>73</v>
      </c>
      <c r="C34" s="9" t="s">
        <v>74</v>
      </c>
      <c r="D34" s="13">
        <v>1666.66</v>
      </c>
      <c r="E34" s="10">
        <v>0</v>
      </c>
      <c r="F34" s="10">
        <v>0</v>
      </c>
      <c r="G34" s="10">
        <v>1666.66</v>
      </c>
      <c r="H34" s="10">
        <v>0</v>
      </c>
    </row>
    <row r="35" spans="1:10" ht="15" customHeight="1">
      <c r="A35" s="17" t="s">
        <v>135</v>
      </c>
      <c r="B35" s="2" t="s">
        <v>76</v>
      </c>
      <c r="C35" s="9" t="s">
        <v>136</v>
      </c>
      <c r="D35" s="13">
        <v>9350</v>
      </c>
      <c r="E35" s="13">
        <v>2850</v>
      </c>
      <c r="F35" s="13">
        <v>2332.61</v>
      </c>
      <c r="G35" s="10">
        <v>6500</v>
      </c>
      <c r="H35" s="10">
        <v>0</v>
      </c>
      <c r="I35" s="5" t="s">
        <v>177</v>
      </c>
      <c r="J35" s="2" t="s">
        <v>91</v>
      </c>
    </row>
    <row r="36" spans="1:10">
      <c r="A36" s="17"/>
      <c r="D36" s="14">
        <f>SUM(D2:D35)</f>
        <v>323276.34000000003</v>
      </c>
      <c r="E36" s="14">
        <f>SUM(E2:E35)</f>
        <v>177693</v>
      </c>
      <c r="F36" s="14">
        <f>SUM(F2:F35)</f>
        <v>126177.32</v>
      </c>
      <c r="G36" s="14">
        <f>SUM(G2:G35)</f>
        <v>354133.31999999995</v>
      </c>
      <c r="H36" s="14"/>
    </row>
    <row r="37" spans="1:10">
      <c r="A37" s="17"/>
      <c r="D37" s="14"/>
      <c r="E37" s="14"/>
      <c r="F37" s="14"/>
      <c r="G37" s="14"/>
      <c r="H37" s="14"/>
    </row>
    <row r="39" spans="1:10" customFormat="1">
      <c r="A39" s="20" t="s">
        <v>146</v>
      </c>
      <c r="B39" s="20" t="s">
        <v>147</v>
      </c>
      <c r="C39" s="20" t="s">
        <v>148</v>
      </c>
      <c r="D39" s="21">
        <v>225</v>
      </c>
      <c r="E39" s="21">
        <v>225</v>
      </c>
      <c r="F39" s="21">
        <v>186</v>
      </c>
      <c r="G39" s="21">
        <v>0</v>
      </c>
      <c r="H39" s="21">
        <v>0</v>
      </c>
      <c r="I39" s="26" t="s">
        <v>178</v>
      </c>
      <c r="J39" t="s">
        <v>91</v>
      </c>
    </row>
    <row r="40" spans="1:10" customFormat="1">
      <c r="A40" s="20" t="s">
        <v>149</v>
      </c>
      <c r="B40" s="20" t="s">
        <v>150</v>
      </c>
      <c r="C40" s="20" t="s">
        <v>151</v>
      </c>
      <c r="D40" s="21">
        <v>12050</v>
      </c>
      <c r="E40" s="21">
        <v>12050</v>
      </c>
      <c r="F40" s="21">
        <v>10204</v>
      </c>
      <c r="G40" s="21">
        <v>0</v>
      </c>
      <c r="H40" s="21">
        <v>0</v>
      </c>
      <c r="I40" s="26" t="s">
        <v>179</v>
      </c>
      <c r="J40" t="s">
        <v>91</v>
      </c>
    </row>
    <row r="41" spans="1:10" customFormat="1">
      <c r="A41" s="20" t="s">
        <v>152</v>
      </c>
      <c r="B41" s="20" t="s">
        <v>27</v>
      </c>
      <c r="C41" s="20" t="s">
        <v>28</v>
      </c>
      <c r="D41" s="21">
        <v>3825</v>
      </c>
      <c r="E41" s="21">
        <v>0</v>
      </c>
      <c r="F41" s="21">
        <v>0</v>
      </c>
      <c r="G41" s="21">
        <v>45900</v>
      </c>
      <c r="H41" s="21">
        <v>0</v>
      </c>
    </row>
    <row r="42" spans="1:10" customFormat="1">
      <c r="A42" s="20" t="s">
        <v>153</v>
      </c>
      <c r="B42" s="20" t="s">
        <v>9</v>
      </c>
      <c r="C42" s="20" t="s">
        <v>154</v>
      </c>
      <c r="D42" s="21">
        <v>13000</v>
      </c>
    </row>
    <row r="43" spans="1:10" customFormat="1">
      <c r="A43" s="20" t="s">
        <v>155</v>
      </c>
      <c r="B43" s="20" t="s">
        <v>9</v>
      </c>
      <c r="C43" s="20" t="s">
        <v>154</v>
      </c>
      <c r="D43" s="21">
        <v>6500</v>
      </c>
      <c r="E43" s="21">
        <v>0</v>
      </c>
      <c r="F43" s="21">
        <v>0</v>
      </c>
      <c r="G43" s="21">
        <v>19500</v>
      </c>
      <c r="H43" s="21">
        <v>800</v>
      </c>
      <c r="I43" s="26" t="s">
        <v>180</v>
      </c>
      <c r="J43" t="s">
        <v>91</v>
      </c>
    </row>
    <row r="44" spans="1:10" customFormat="1">
      <c r="A44" s="20" t="s">
        <v>160</v>
      </c>
      <c r="B44" s="20" t="s">
        <v>43</v>
      </c>
      <c r="C44" s="20" t="s">
        <v>161</v>
      </c>
      <c r="D44" s="21">
        <v>2400</v>
      </c>
      <c r="E44" s="21">
        <v>0</v>
      </c>
      <c r="F44" s="21">
        <v>0</v>
      </c>
      <c r="G44" s="21">
        <v>2400</v>
      </c>
      <c r="H44" s="21">
        <v>0</v>
      </c>
    </row>
    <row r="45" spans="1:10" customFormat="1">
      <c r="A45" s="20" t="s">
        <v>162</v>
      </c>
      <c r="B45" s="20" t="s">
        <v>163</v>
      </c>
      <c r="C45" s="20" t="s">
        <v>164</v>
      </c>
      <c r="D45" s="21">
        <v>2500</v>
      </c>
      <c r="E45" s="21">
        <v>0</v>
      </c>
      <c r="F45" s="21">
        <v>0</v>
      </c>
      <c r="G45" s="21">
        <v>2500</v>
      </c>
      <c r="H45" s="21">
        <v>0</v>
      </c>
    </row>
    <row r="46" spans="1:10" customFormat="1">
      <c r="A46" s="20" t="s">
        <v>165</v>
      </c>
      <c r="B46" s="20" t="s">
        <v>21</v>
      </c>
      <c r="C46" s="20" t="s">
        <v>166</v>
      </c>
      <c r="D46" s="21">
        <v>23000</v>
      </c>
      <c r="E46" s="21">
        <v>0</v>
      </c>
      <c r="F46" s="21">
        <v>0</v>
      </c>
      <c r="G46" s="21">
        <v>23000</v>
      </c>
      <c r="H46" s="21">
        <v>0</v>
      </c>
    </row>
    <row r="47" spans="1:10" customFormat="1">
      <c r="A47" s="20" t="s">
        <v>167</v>
      </c>
      <c r="B47" s="20" t="s">
        <v>21</v>
      </c>
      <c r="C47" s="20" t="s">
        <v>168</v>
      </c>
      <c r="D47" s="21">
        <v>41600</v>
      </c>
      <c r="E47" s="21">
        <v>38100</v>
      </c>
      <c r="F47" s="21">
        <v>33580</v>
      </c>
      <c r="G47" s="21">
        <v>3500</v>
      </c>
      <c r="H47" s="21">
        <v>0</v>
      </c>
      <c r="I47" s="26" t="s">
        <v>181</v>
      </c>
      <c r="J47" t="s">
        <v>91</v>
      </c>
    </row>
    <row r="48" spans="1:10" customFormat="1">
      <c r="A48" s="20" t="s">
        <v>169</v>
      </c>
      <c r="B48" s="20" t="s">
        <v>27</v>
      </c>
      <c r="C48" s="20" t="s">
        <v>28</v>
      </c>
      <c r="D48" s="21">
        <v>3825</v>
      </c>
      <c r="E48" s="21">
        <v>0</v>
      </c>
      <c r="F48" s="21">
        <v>0</v>
      </c>
      <c r="G48" s="21">
        <v>45900</v>
      </c>
      <c r="H48" s="21">
        <v>0</v>
      </c>
    </row>
    <row r="49" spans="1:10" customFormat="1">
      <c r="A49" s="20" t="s">
        <v>170</v>
      </c>
      <c r="B49" s="20" t="s">
        <v>171</v>
      </c>
      <c r="C49" s="20" t="s">
        <v>172</v>
      </c>
      <c r="D49" s="21">
        <v>19000</v>
      </c>
      <c r="E49" s="21">
        <v>0</v>
      </c>
      <c r="F49" s="21">
        <v>0</v>
      </c>
      <c r="G49" s="21">
        <v>19000</v>
      </c>
      <c r="H49" s="21">
        <v>0</v>
      </c>
    </row>
    <row r="50" spans="1:10" customFormat="1">
      <c r="A50" s="20" t="s">
        <v>173</v>
      </c>
      <c r="B50" s="20" t="s">
        <v>174</v>
      </c>
      <c r="C50" s="20" t="s">
        <v>175</v>
      </c>
      <c r="D50" s="21">
        <v>10500</v>
      </c>
      <c r="E50" s="21">
        <v>0</v>
      </c>
      <c r="F50" s="21">
        <v>0</v>
      </c>
      <c r="G50" s="21">
        <v>10500</v>
      </c>
      <c r="H50" s="21">
        <v>0</v>
      </c>
    </row>
    <row r="51" spans="1:10" customFormat="1">
      <c r="A51" s="20" t="s">
        <v>176</v>
      </c>
      <c r="B51" s="20" t="s">
        <v>73</v>
      </c>
      <c r="C51" s="20" t="s">
        <v>74</v>
      </c>
      <c r="D51" s="21">
        <v>1666.66</v>
      </c>
      <c r="E51" s="21">
        <v>0</v>
      </c>
      <c r="F51" s="21">
        <v>0</v>
      </c>
      <c r="G51" s="21">
        <v>8333.33</v>
      </c>
      <c r="H51" s="21">
        <v>0</v>
      </c>
    </row>
    <row r="52" spans="1:10" customFormat="1">
      <c r="A52" s="22"/>
      <c r="B52" s="22"/>
      <c r="C52" s="22"/>
      <c r="D52" s="23"/>
      <c r="E52" s="23"/>
      <c r="F52" s="23"/>
      <c r="G52" s="23"/>
      <c r="H52" s="23"/>
    </row>
    <row r="54" spans="1:10" ht="16.5" customHeight="1">
      <c r="A54" s="3" t="s">
        <v>29</v>
      </c>
      <c r="B54" s="3" t="s">
        <v>30</v>
      </c>
      <c r="C54" s="3" t="s">
        <v>31</v>
      </c>
      <c r="D54" s="10">
        <v>128040</v>
      </c>
      <c r="E54" s="10">
        <v>426800</v>
      </c>
      <c r="F54" s="10">
        <v>5684.39</v>
      </c>
      <c r="G54" s="10">
        <v>0</v>
      </c>
      <c r="H54" s="12"/>
      <c r="I54" s="5" t="s">
        <v>133</v>
      </c>
      <c r="J54" s="2" t="s">
        <v>90</v>
      </c>
    </row>
    <row r="55" spans="1:10" ht="16.5" customHeight="1">
      <c r="A55" s="3" t="s">
        <v>32</v>
      </c>
      <c r="B55" s="3" t="s">
        <v>33</v>
      </c>
      <c r="C55" s="3" t="s">
        <v>34</v>
      </c>
      <c r="D55" s="10">
        <v>33333.33</v>
      </c>
      <c r="E55" s="10">
        <v>0</v>
      </c>
      <c r="F55" s="10">
        <v>765.48</v>
      </c>
      <c r="G55" s="10">
        <v>33333</v>
      </c>
      <c r="H55" s="10">
        <v>0</v>
      </c>
      <c r="I55" s="4" t="s">
        <v>96</v>
      </c>
      <c r="J55" s="2" t="s">
        <v>90</v>
      </c>
    </row>
    <row r="56" spans="1:10" ht="16.5" customHeight="1">
      <c r="A56" s="3" t="s">
        <v>35</v>
      </c>
      <c r="B56" s="3" t="s">
        <v>36</v>
      </c>
      <c r="C56" s="3" t="s">
        <v>37</v>
      </c>
      <c r="D56" s="10">
        <v>66000</v>
      </c>
      <c r="E56" s="10">
        <v>0</v>
      </c>
      <c r="F56" s="10">
        <v>0</v>
      </c>
      <c r="G56" s="10">
        <v>66000</v>
      </c>
      <c r="H56" s="10">
        <v>0</v>
      </c>
    </row>
    <row r="57" spans="1:10" ht="16.5" customHeight="1">
      <c r="A57" s="3" t="s">
        <v>45</v>
      </c>
      <c r="B57" s="3" t="s">
        <v>46</v>
      </c>
      <c r="C57" s="3" t="s">
        <v>47</v>
      </c>
      <c r="D57" s="10">
        <v>32000</v>
      </c>
      <c r="E57" s="10">
        <v>0</v>
      </c>
      <c r="F57" s="10">
        <v>0</v>
      </c>
      <c r="G57" s="10">
        <v>32000</v>
      </c>
      <c r="H57" s="10">
        <v>0</v>
      </c>
    </row>
    <row r="58" spans="1:10" ht="16.5" customHeight="1">
      <c r="A58" s="3" t="s">
        <v>51</v>
      </c>
      <c r="B58" s="3" t="s">
        <v>30</v>
      </c>
      <c r="C58" s="3" t="s">
        <v>31</v>
      </c>
      <c r="D58" s="10">
        <v>170720</v>
      </c>
      <c r="E58" s="10">
        <v>426800</v>
      </c>
      <c r="F58" s="10">
        <v>0</v>
      </c>
      <c r="G58" s="10">
        <v>0</v>
      </c>
      <c r="H58" s="12"/>
      <c r="I58" s="5" t="s">
        <v>133</v>
      </c>
      <c r="J58" s="2" t="s">
        <v>90</v>
      </c>
    </row>
    <row r="59" spans="1:10" ht="16.5" customHeight="1">
      <c r="A59" s="3" t="s">
        <v>52</v>
      </c>
      <c r="B59" s="3" t="s">
        <v>36</v>
      </c>
      <c r="C59" s="3" t="s">
        <v>53</v>
      </c>
      <c r="D59" s="10">
        <v>49500</v>
      </c>
      <c r="E59" s="10">
        <v>49500</v>
      </c>
      <c r="F59" s="10">
        <v>0</v>
      </c>
      <c r="G59" s="10">
        <v>0</v>
      </c>
      <c r="H59" s="10">
        <v>0</v>
      </c>
    </row>
    <row r="60" spans="1:10" ht="16.5" customHeight="1">
      <c r="A60" s="3" t="s">
        <v>54</v>
      </c>
      <c r="B60" s="3" t="s">
        <v>55</v>
      </c>
      <c r="C60" s="3" t="s">
        <v>56</v>
      </c>
      <c r="D60" s="10">
        <v>50000</v>
      </c>
      <c r="E60" s="10">
        <v>50000</v>
      </c>
      <c r="F60" s="10">
        <v>0</v>
      </c>
      <c r="G60" s="10">
        <v>0</v>
      </c>
      <c r="H60" s="10">
        <v>0</v>
      </c>
    </row>
    <row r="61" spans="1:10" ht="16.5" customHeight="1">
      <c r="A61" s="3" t="s">
        <v>78</v>
      </c>
      <c r="B61" s="3" t="s">
        <v>79</v>
      </c>
      <c r="C61" s="3" t="s">
        <v>80</v>
      </c>
      <c r="D61" s="10">
        <v>190000</v>
      </c>
      <c r="E61" s="10">
        <v>380000</v>
      </c>
      <c r="F61" s="10">
        <v>2423.16</v>
      </c>
      <c r="G61" s="10">
        <v>0</v>
      </c>
      <c r="H61" s="10">
        <v>0</v>
      </c>
      <c r="I61" s="4" t="s">
        <v>132</v>
      </c>
      <c r="J61" s="2" t="s">
        <v>90</v>
      </c>
    </row>
    <row r="62" spans="1:10" ht="16.5" customHeight="1">
      <c r="A62" s="3" t="s">
        <v>81</v>
      </c>
      <c r="B62" s="3" t="s">
        <v>79</v>
      </c>
      <c r="C62" s="3" t="s">
        <v>80</v>
      </c>
      <c r="D62" s="10">
        <v>190000</v>
      </c>
      <c r="E62" s="10">
        <v>380000</v>
      </c>
      <c r="F62" s="10">
        <v>0</v>
      </c>
      <c r="G62" s="10">
        <v>0</v>
      </c>
      <c r="H62" s="10">
        <v>0</v>
      </c>
    </row>
    <row r="63" spans="1:10" ht="16.5" customHeight="1">
      <c r="A63" s="3" t="s">
        <v>82</v>
      </c>
      <c r="B63" s="3" t="s">
        <v>30</v>
      </c>
      <c r="C63" s="3" t="s">
        <v>31</v>
      </c>
      <c r="D63" s="10">
        <v>128040</v>
      </c>
      <c r="E63" s="10">
        <v>426800</v>
      </c>
      <c r="F63" s="10">
        <v>0</v>
      </c>
      <c r="G63" s="10">
        <v>0</v>
      </c>
      <c r="H63" s="12"/>
      <c r="I63" s="5" t="s">
        <v>133</v>
      </c>
      <c r="J63" s="2" t="s">
        <v>90</v>
      </c>
    </row>
    <row r="64" spans="1:10" s="7" customFormat="1" ht="16.5" customHeight="1">
      <c r="A64" s="6" t="s">
        <v>98</v>
      </c>
      <c r="B64" s="6" t="s">
        <v>99</v>
      </c>
      <c r="C64" s="9" t="s">
        <v>110</v>
      </c>
      <c r="D64" s="13">
        <v>680000</v>
      </c>
      <c r="E64" s="13">
        <v>0</v>
      </c>
      <c r="F64" s="13">
        <v>0</v>
      </c>
      <c r="G64" s="13">
        <v>0</v>
      </c>
      <c r="H64" s="13">
        <v>0</v>
      </c>
    </row>
    <row r="65" spans="1:8" s="7" customFormat="1" ht="16.5" customHeight="1">
      <c r="A65" s="17"/>
      <c r="B65" s="17"/>
      <c r="C65" s="24"/>
      <c r="D65" s="25"/>
      <c r="E65" s="25"/>
      <c r="F65" s="25"/>
      <c r="G65" s="25"/>
      <c r="H65" s="25"/>
    </row>
    <row r="66" spans="1:8" s="7" customFormat="1" ht="16.5" customHeight="1">
      <c r="A66" s="17"/>
      <c r="B66" s="17"/>
      <c r="C66" s="24"/>
      <c r="D66" s="25"/>
      <c r="E66" s="25"/>
      <c r="F66" s="25"/>
      <c r="G66" s="25"/>
      <c r="H66" s="25"/>
    </row>
    <row r="67" spans="1:8" customFormat="1">
      <c r="A67" s="20" t="s">
        <v>139</v>
      </c>
      <c r="B67" s="20" t="s">
        <v>99</v>
      </c>
      <c r="C67" s="20" t="s">
        <v>110</v>
      </c>
      <c r="D67" s="21">
        <v>518000</v>
      </c>
      <c r="E67" s="21">
        <v>680000</v>
      </c>
      <c r="F67" s="21">
        <v>0</v>
      </c>
      <c r="G67" s="21">
        <v>0</v>
      </c>
      <c r="H67" s="21">
        <v>0</v>
      </c>
    </row>
    <row r="68" spans="1:8" customFormat="1">
      <c r="A68" s="20" t="s">
        <v>140</v>
      </c>
      <c r="B68" s="20" t="s">
        <v>141</v>
      </c>
      <c r="C68" s="20" t="s">
        <v>142</v>
      </c>
      <c r="D68" s="21">
        <v>190000</v>
      </c>
      <c r="E68" s="21">
        <v>190000</v>
      </c>
      <c r="F68" s="21">
        <v>0</v>
      </c>
      <c r="G68" s="21">
        <v>0</v>
      </c>
      <c r="H68" s="21">
        <v>0</v>
      </c>
    </row>
    <row r="69" spans="1:8" customFormat="1">
      <c r="A69" s="20" t="s">
        <v>143</v>
      </c>
      <c r="B69" s="20" t="s">
        <v>144</v>
      </c>
      <c r="C69" s="20" t="s">
        <v>145</v>
      </c>
      <c r="D69" s="21">
        <v>0</v>
      </c>
      <c r="E69" s="21">
        <v>0</v>
      </c>
      <c r="F69" s="21">
        <v>0</v>
      </c>
      <c r="G69" s="21">
        <v>218000</v>
      </c>
      <c r="H69" s="21">
        <v>14830</v>
      </c>
    </row>
    <row r="70" spans="1:8" customFormat="1">
      <c r="A70" s="20" t="s">
        <v>156</v>
      </c>
      <c r="B70" s="20" t="s">
        <v>157</v>
      </c>
      <c r="C70" s="20" t="s">
        <v>158</v>
      </c>
      <c r="D70" s="21">
        <v>75000</v>
      </c>
      <c r="E70" s="21">
        <v>0</v>
      </c>
      <c r="F70" s="21">
        <v>0</v>
      </c>
      <c r="G70" s="21">
        <v>2860</v>
      </c>
      <c r="H70" s="21">
        <v>0</v>
      </c>
    </row>
    <row r="71" spans="1:8" customFormat="1">
      <c r="A71" s="20" t="s">
        <v>159</v>
      </c>
      <c r="B71" s="20" t="s">
        <v>157</v>
      </c>
      <c r="C71" s="20" t="s">
        <v>158</v>
      </c>
      <c r="D71" s="21">
        <v>75000</v>
      </c>
      <c r="E71" s="21">
        <v>0</v>
      </c>
      <c r="F71" s="21">
        <v>0</v>
      </c>
      <c r="G71" s="21">
        <v>2860</v>
      </c>
      <c r="H71" s="21">
        <v>0</v>
      </c>
    </row>
  </sheetData>
  <sortState ref="A2:H36">
    <sortCondition ref="A2:A36"/>
  </sortState>
  <pageMargins left="0.70866141732283472" right="0.70866141732283472" top="0.74803149606299213" bottom="0.74803149606299213" header="0.31496062992125984" footer="0.31496062992125984"/>
  <pageSetup paperSize="9" scale="46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Lucia</cp:lastModifiedBy>
  <cp:lastPrinted>2011-06-28T14:13:44Z</cp:lastPrinted>
  <dcterms:created xsi:type="dcterms:W3CDTF">2011-04-18T12:45:02Z</dcterms:created>
  <dcterms:modified xsi:type="dcterms:W3CDTF">2011-09-12T07:45:24Z</dcterms:modified>
</cp:coreProperties>
</file>