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36" i="1"/>
  <c r="F36"/>
  <c r="E36"/>
  <c r="D36"/>
</calcChain>
</file>

<file path=xl/comments1.xml><?xml version="1.0" encoding="utf-8"?>
<comments xmlns="http://schemas.openxmlformats.org/spreadsheetml/2006/main">
  <authors>
    <author>Giancarlo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Es. commessa è da 40k ma va fatturata per 20. In questo momneto la allineaiamo al fatturato (solo per questo file).</t>
        </r>
      </text>
    </comment>
  </commentList>
</comments>
</file>

<file path=xl/sharedStrings.xml><?xml version="1.0" encoding="utf-8"?>
<sst xmlns="http://schemas.openxmlformats.org/spreadsheetml/2006/main" count="181" uniqueCount="140">
  <si>
    <t>Numero</t>
  </si>
  <si>
    <t>Cliente</t>
  </si>
  <si>
    <t>Commessa</t>
  </si>
  <si>
    <t>Imponibile</t>
  </si>
  <si>
    <t>Prodotti</t>
  </si>
  <si>
    <t>Costi</t>
  </si>
  <si>
    <t>Servizi</t>
  </si>
  <si>
    <t>Costo Servizi</t>
  </si>
  <si>
    <t>001/2011</t>
  </si>
  <si>
    <t>RSA - Sun Insurance</t>
  </si>
  <si>
    <t>2011.001</t>
  </si>
  <si>
    <t>002/2011</t>
  </si>
  <si>
    <t>2011.002</t>
  </si>
  <si>
    <t>003/2011</t>
  </si>
  <si>
    <t>2011.003</t>
  </si>
  <si>
    <t>004/2011</t>
  </si>
  <si>
    <t>2011.006</t>
  </si>
  <si>
    <t>005/2011</t>
  </si>
  <si>
    <t>Comune di Catania</t>
  </si>
  <si>
    <t>2011.008</t>
  </si>
  <si>
    <t>006/2011</t>
  </si>
  <si>
    <t>Barclays Bank</t>
  </si>
  <si>
    <t>2011.009</t>
  </si>
  <si>
    <t>007/2011</t>
  </si>
  <si>
    <t>Mellin</t>
  </si>
  <si>
    <t>2011.007</t>
  </si>
  <si>
    <t>008/2011</t>
  </si>
  <si>
    <t>Engineering</t>
  </si>
  <si>
    <t>2011.010</t>
  </si>
  <si>
    <t>009/2011</t>
  </si>
  <si>
    <t>Nice</t>
  </si>
  <si>
    <t>2011.012</t>
  </si>
  <si>
    <t>010/2011</t>
  </si>
  <si>
    <t>Presidenza del Consiglio dei Ministri</t>
  </si>
  <si>
    <t>2011.015</t>
  </si>
  <si>
    <t>011/2011</t>
  </si>
  <si>
    <t>PCS Security</t>
  </si>
  <si>
    <t>2011.016</t>
  </si>
  <si>
    <t>012/2011</t>
  </si>
  <si>
    <t>013/2011</t>
  </si>
  <si>
    <t xml:space="preserve">Cesi </t>
  </si>
  <si>
    <t>2011.004</t>
  </si>
  <si>
    <t>014/2011</t>
  </si>
  <si>
    <t>CNP Assurances</t>
  </si>
  <si>
    <t>2011.013</t>
  </si>
  <si>
    <t>015/2011</t>
  </si>
  <si>
    <t>SSNS - Ungheria</t>
  </si>
  <si>
    <t>2011.014</t>
  </si>
  <si>
    <t>016/2011</t>
  </si>
  <si>
    <t>Danone Spa</t>
  </si>
  <si>
    <t>2011.011</t>
  </si>
  <si>
    <t>017/2011</t>
  </si>
  <si>
    <t>019/2011</t>
  </si>
  <si>
    <t>2011.023</t>
  </si>
  <si>
    <t>020/2011</t>
  </si>
  <si>
    <t xml:space="preserve">C.S.H. &amp;  M.P.S. SRL </t>
  </si>
  <si>
    <t>2011.022</t>
  </si>
  <si>
    <t>022/2011</t>
  </si>
  <si>
    <t>CNP UniCredit Vita</t>
  </si>
  <si>
    <t>2011.017</t>
  </si>
  <si>
    <t>023/2011</t>
  </si>
  <si>
    <t>024/2011</t>
  </si>
  <si>
    <t>Barclays Bank PLC</t>
  </si>
  <si>
    <t>2011.021</t>
  </si>
  <si>
    <t>025/2011</t>
  </si>
  <si>
    <t>2011.020</t>
  </si>
  <si>
    <t>026/2011</t>
  </si>
  <si>
    <t>Stim Servizi di Telematica</t>
  </si>
  <si>
    <t>2011.019</t>
  </si>
  <si>
    <t>027/2011</t>
  </si>
  <si>
    <t>Selmabipiemme Leasing</t>
  </si>
  <si>
    <t>2011.024</t>
  </si>
  <si>
    <t>028/2011</t>
  </si>
  <si>
    <t>UBI Sistemi e Servizi</t>
  </si>
  <si>
    <t>2011.005</t>
  </si>
  <si>
    <t>029/2011</t>
  </si>
  <si>
    <t>Feinrohren</t>
  </si>
  <si>
    <t>2011.018</t>
  </si>
  <si>
    <t>030/2011</t>
  </si>
  <si>
    <t>CyberPoint International</t>
  </si>
  <si>
    <t>2011.027</t>
  </si>
  <si>
    <t>031/2011</t>
  </si>
  <si>
    <t>032/2011</t>
  </si>
  <si>
    <t>033/2011</t>
  </si>
  <si>
    <t>Cassa Centrale</t>
  </si>
  <si>
    <t>2011.030</t>
  </si>
  <si>
    <t>ODA 044/11 Westcon € 998,40</t>
  </si>
  <si>
    <t>ODA 086/11 Bludis € 619,65</t>
  </si>
  <si>
    <t>ODA 169/11 Di.Gi. € 1,000</t>
  </si>
  <si>
    <t xml:space="preserve">Aggiunto costo su portale </t>
  </si>
  <si>
    <t>Non aggiunto costo su commessa portale</t>
  </si>
  <si>
    <t>ok</t>
  </si>
  <si>
    <t>ODA 156/11 Avnet € 2.673,74</t>
  </si>
  <si>
    <t>ODA 158/11 Westcon € 26.760</t>
  </si>
  <si>
    <t>ODA 182/11 Bludis € 192,89 + ODA 159/11 Bludis € 666,05</t>
  </si>
  <si>
    <t>ODA 160/11 Westcon € 52.538,72</t>
  </si>
  <si>
    <t>ODA 155/11 Esquire € 765,48</t>
  </si>
  <si>
    <t>Modificato importo su portale in € 998,4</t>
  </si>
  <si>
    <t>037/2011</t>
  </si>
  <si>
    <t>Theola Ltd</t>
  </si>
  <si>
    <t>2011.034</t>
  </si>
  <si>
    <t>038/2011</t>
  </si>
  <si>
    <t>Alenia Aermacchi</t>
  </si>
  <si>
    <t>2011.029</t>
  </si>
  <si>
    <t>039/2011</t>
  </si>
  <si>
    <t>2011.026</t>
  </si>
  <si>
    <t>040/2011</t>
  </si>
  <si>
    <t>FABBRICA D'ARMI BERETTA</t>
  </si>
  <si>
    <t>2011.035</t>
  </si>
  <si>
    <t>041/2011</t>
  </si>
  <si>
    <t>2011.033</t>
  </si>
  <si>
    <t>042/2011</t>
  </si>
  <si>
    <t>2011.032</t>
  </si>
  <si>
    <t>043/2011</t>
  </si>
  <si>
    <t>2011.036</t>
  </si>
  <si>
    <t>044/2011</t>
  </si>
  <si>
    <t>Editoriale Domus</t>
  </si>
  <si>
    <t>2010.066</t>
  </si>
  <si>
    <t>045/2011</t>
  </si>
  <si>
    <t>046/2011</t>
  </si>
  <si>
    <t>Lucchini SpA</t>
  </si>
  <si>
    <t>2011.028</t>
  </si>
  <si>
    <t>047/2011</t>
  </si>
  <si>
    <t>Seat Pagine Gialle</t>
  </si>
  <si>
    <t>2011.031</t>
  </si>
  <si>
    <t>048/2011</t>
  </si>
  <si>
    <t>2011.038</t>
  </si>
  <si>
    <t>ODA 218/11 Exclusive Networks € 6.690</t>
  </si>
  <si>
    <t>ODA 243/11 Computerlinks USD 13.391,70</t>
  </si>
  <si>
    <t>ODA 236/11 Computerlinks € 1026,54</t>
  </si>
  <si>
    <t>ODA 200/11 Westcon € 13.974,39</t>
  </si>
  <si>
    <t>ODA 215/11 Computerlinks USD 12.572,01</t>
  </si>
  <si>
    <t>ODA 240/11 Esquire € 2423,16</t>
  </si>
  <si>
    <t>ODA 189/11 Esquire € 1.633,04 + ODA 208/11 Ekaterina € 1393,70 + ODA 210/11 Radisson Hotel USD 2254,70 + ODA 224/11 Khrapchenko € 1092</t>
  </si>
  <si>
    <t>049/2011</t>
  </si>
  <si>
    <t>050/2011</t>
  </si>
  <si>
    <t>2011.039</t>
  </si>
  <si>
    <t xml:space="preserve">ODA 251/2011 Symbolic + ODA 252/2011 Imprivata + ODA 253/2011 Westcon </t>
  </si>
  <si>
    <t>Verifico con Anto se per ogni fattura cliente € 750 = costo € 655 di acquisto a NBT (ordine creato nel 2010)</t>
  </si>
  <si>
    <t>Costi di questa commessa? Dobbiamo verificare se inseriti nel 2010 - ODA 471-473/2010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</si>
</sst>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2" fontId="1" fillId="2" borderId="1" xfId="1" applyNumberFormat="1" applyFont="1" applyFill="1" applyBorder="1" applyAlignment="1">
      <alignment horizontal="center"/>
    </xf>
    <xf numFmtId="2" fontId="0" fillId="0" borderId="0" xfId="0" applyNumberFormat="1" applyAlignment="1"/>
    <xf numFmtId="2" fontId="1" fillId="0" borderId="2" xfId="1" applyNumberFormat="1" applyFont="1" applyFill="1" applyBorder="1" applyAlignment="1"/>
    <xf numFmtId="2" fontId="3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5" fillId="0" borderId="2" xfId="1" applyFont="1" applyFill="1" applyBorder="1" applyAlignment="1"/>
    <xf numFmtId="0" fontId="0" fillId="0" borderId="0" xfId="0" applyAlignment="1"/>
    <xf numFmtId="0" fontId="3" fillId="0" borderId="0" xfId="0" applyFont="1" applyAlignment="1"/>
    <xf numFmtId="49" fontId="1" fillId="0" borderId="2" xfId="1" applyNumberFormat="1" applyFont="1" applyFill="1" applyBorder="1" applyAlignment="1"/>
    <xf numFmtId="164" fontId="1" fillId="0" borderId="2" xfId="2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164" fontId="2" fillId="0" borderId="0" xfId="2" applyNumberFormat="1" applyFont="1" applyAlignment="1"/>
    <xf numFmtId="164" fontId="5" fillId="0" borderId="2" xfId="2" applyNumberFormat="1" applyFont="1" applyFill="1" applyBorder="1" applyAlignment="1">
      <alignment horizontal="right"/>
    </xf>
    <xf numFmtId="164" fontId="7" fillId="0" borderId="0" xfId="2" applyNumberFormat="1" applyFont="1" applyAlignment="1"/>
    <xf numFmtId="0" fontId="0" fillId="3" borderId="0" xfId="0" applyFill="1" applyAlignment="1"/>
    <xf numFmtId="2" fontId="0" fillId="3" borderId="0" xfId="0" applyNumberFormat="1" applyFill="1" applyAlignment="1"/>
    <xf numFmtId="0" fontId="5" fillId="0" borderId="0" xfId="1" applyFont="1" applyFill="1" applyBorder="1" applyAlignment="1"/>
    <xf numFmtId="2" fontId="0" fillId="0" borderId="0" xfId="0" applyNumberFormat="1" applyFill="1" applyAlignment="1"/>
    <xf numFmtId="0" fontId="0" fillId="0" borderId="0" xfId="0" applyFill="1" applyAlignment="1"/>
    <xf numFmtId="164" fontId="10" fillId="3" borderId="2" xfId="2" applyNumberFormat="1" applyFont="1" applyFill="1" applyBorder="1" applyAlignment="1">
      <alignment horizontal="right"/>
    </xf>
  </cellXfs>
  <cellStyles count="3">
    <cellStyle name="Migliaia" xfId="2" builtinId="3"/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15" sqref="K15"/>
    </sheetView>
  </sheetViews>
  <sheetFormatPr defaultRowHeight="15"/>
  <cols>
    <col min="1" max="1" width="8.85546875" style="2" bestFit="1" customWidth="1"/>
    <col min="2" max="2" width="40" style="2" bestFit="1" customWidth="1"/>
    <col min="3" max="3" width="10.5703125" style="2" bestFit="1" customWidth="1"/>
    <col min="4" max="4" width="11.5703125" style="2" bestFit="1" customWidth="1"/>
    <col min="5" max="5" width="13" style="2" customWidth="1"/>
    <col min="6" max="7" width="11.140625" style="2" customWidth="1"/>
    <col min="8" max="8" width="12.28515625" style="2" bestFit="1" customWidth="1"/>
    <col min="9" max="9" width="38.140625" style="2" customWidth="1"/>
    <col min="10" max="10" width="9.140625" style="2"/>
    <col min="11" max="11" width="93.42578125" style="2" customWidth="1"/>
    <col min="12" max="16384" width="9.140625" style="2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3" t="s">
        <v>8</v>
      </c>
      <c r="B2" s="3" t="s">
        <v>9</v>
      </c>
      <c r="C2" s="3" t="s">
        <v>10</v>
      </c>
      <c r="D2" s="10">
        <v>20000</v>
      </c>
      <c r="E2" s="10">
        <v>0</v>
      </c>
      <c r="F2" s="10">
        <v>0</v>
      </c>
      <c r="G2" s="10">
        <v>40000</v>
      </c>
      <c r="H2" s="10">
        <v>0</v>
      </c>
    </row>
    <row r="3" spans="1:10">
      <c r="A3" s="3" t="s">
        <v>11</v>
      </c>
      <c r="B3" s="3" t="s">
        <v>9</v>
      </c>
      <c r="C3" s="3" t="s">
        <v>12</v>
      </c>
      <c r="D3" s="10">
        <v>10000</v>
      </c>
      <c r="E3" s="10">
        <v>0</v>
      </c>
      <c r="F3" s="10">
        <v>0</v>
      </c>
      <c r="G3" s="10">
        <v>20000</v>
      </c>
      <c r="H3" s="10">
        <v>0</v>
      </c>
    </row>
    <row r="4" spans="1:10">
      <c r="A4" s="3" t="s">
        <v>13</v>
      </c>
      <c r="B4" s="3" t="s">
        <v>9</v>
      </c>
      <c r="C4" s="3" t="s">
        <v>14</v>
      </c>
      <c r="D4" s="10">
        <v>10000</v>
      </c>
      <c r="E4" s="10">
        <v>0</v>
      </c>
      <c r="F4" s="10">
        <v>0</v>
      </c>
      <c r="G4" s="10">
        <v>20000</v>
      </c>
      <c r="H4" s="10">
        <v>0</v>
      </c>
      <c r="I4" s="4"/>
    </row>
    <row r="5" spans="1:10">
      <c r="A5" s="3" t="s">
        <v>15</v>
      </c>
      <c r="B5" s="3" t="s">
        <v>9</v>
      </c>
      <c r="C5" s="3" t="s">
        <v>16</v>
      </c>
      <c r="D5" s="10">
        <v>6500</v>
      </c>
      <c r="E5" s="10">
        <v>0</v>
      </c>
      <c r="F5" s="10">
        <v>0</v>
      </c>
      <c r="G5" s="10">
        <v>6500</v>
      </c>
      <c r="H5" s="10">
        <v>0</v>
      </c>
    </row>
    <row r="6" spans="1:10">
      <c r="A6" s="3" t="s">
        <v>17</v>
      </c>
      <c r="B6" s="3" t="s">
        <v>18</v>
      </c>
      <c r="C6" s="3" t="s">
        <v>19</v>
      </c>
      <c r="D6" s="10">
        <v>1098</v>
      </c>
      <c r="E6" s="10">
        <v>1098</v>
      </c>
      <c r="F6" s="11">
        <v>988.4</v>
      </c>
      <c r="G6" s="10">
        <v>0</v>
      </c>
      <c r="H6" s="10">
        <v>0</v>
      </c>
      <c r="I6" s="4" t="s">
        <v>86</v>
      </c>
      <c r="J6" s="2" t="s">
        <v>97</v>
      </c>
    </row>
    <row r="7" spans="1:10">
      <c r="A7" s="3" t="s">
        <v>20</v>
      </c>
      <c r="B7" s="3" t="s">
        <v>21</v>
      </c>
      <c r="C7" s="3" t="s">
        <v>22</v>
      </c>
      <c r="D7" s="10">
        <v>17500.02</v>
      </c>
      <c r="E7" s="10">
        <v>0</v>
      </c>
      <c r="F7" s="10">
        <v>0</v>
      </c>
      <c r="G7" s="10">
        <v>17500</v>
      </c>
      <c r="H7" s="10">
        <v>0</v>
      </c>
      <c r="I7" s="4" t="s">
        <v>88</v>
      </c>
      <c r="J7" s="2" t="s">
        <v>89</v>
      </c>
    </row>
    <row r="8" spans="1:10">
      <c r="A8" s="3" t="s">
        <v>23</v>
      </c>
      <c r="B8" s="3" t="s">
        <v>24</v>
      </c>
      <c r="C8" s="3" t="s">
        <v>25</v>
      </c>
      <c r="D8" s="10">
        <v>450</v>
      </c>
      <c r="E8" s="10">
        <v>0</v>
      </c>
      <c r="F8" s="10">
        <v>0</v>
      </c>
      <c r="G8" s="10">
        <v>450</v>
      </c>
      <c r="H8" s="10">
        <v>0</v>
      </c>
    </row>
    <row r="9" spans="1:10">
      <c r="A9" s="3" t="s">
        <v>26</v>
      </c>
      <c r="B9" s="3" t="s">
        <v>27</v>
      </c>
      <c r="C9" s="3" t="s">
        <v>28</v>
      </c>
      <c r="D9" s="10">
        <v>3825</v>
      </c>
      <c r="E9" s="10">
        <v>0</v>
      </c>
      <c r="F9" s="10">
        <v>0</v>
      </c>
      <c r="G9" s="10">
        <v>45900</v>
      </c>
      <c r="H9" s="10">
        <v>0</v>
      </c>
    </row>
    <row r="10" spans="1:10">
      <c r="A10" s="3" t="s">
        <v>38</v>
      </c>
      <c r="B10" s="3" t="s">
        <v>27</v>
      </c>
      <c r="C10" s="3" t="s">
        <v>28</v>
      </c>
      <c r="D10" s="10">
        <v>3825</v>
      </c>
      <c r="E10" s="10">
        <v>0</v>
      </c>
      <c r="F10" s="10">
        <v>0</v>
      </c>
      <c r="G10" s="10">
        <v>45900</v>
      </c>
      <c r="H10" s="10">
        <v>0</v>
      </c>
    </row>
    <row r="11" spans="1:10">
      <c r="A11" s="3" t="s">
        <v>39</v>
      </c>
      <c r="B11" s="3" t="s">
        <v>40</v>
      </c>
      <c r="C11" s="3" t="s">
        <v>41</v>
      </c>
      <c r="D11" s="10">
        <v>2800</v>
      </c>
      <c r="E11" s="10">
        <v>0</v>
      </c>
      <c r="F11" s="10">
        <v>0</v>
      </c>
      <c r="G11" s="10">
        <v>2800</v>
      </c>
      <c r="H11" s="10">
        <v>0</v>
      </c>
    </row>
    <row r="12" spans="1:10">
      <c r="A12" s="3" t="s">
        <v>42</v>
      </c>
      <c r="B12" s="3" t="s">
        <v>43</v>
      </c>
      <c r="C12" s="3" t="s">
        <v>44</v>
      </c>
      <c r="D12" s="10">
        <v>4500</v>
      </c>
      <c r="E12" s="10">
        <v>0</v>
      </c>
      <c r="F12" s="10">
        <v>0</v>
      </c>
      <c r="G12" s="10">
        <v>4500</v>
      </c>
      <c r="H12" s="12"/>
    </row>
    <row r="13" spans="1:10">
      <c r="A13" s="3" t="s">
        <v>48</v>
      </c>
      <c r="B13" s="3" t="s">
        <v>49</v>
      </c>
      <c r="C13" s="3" t="s">
        <v>50</v>
      </c>
      <c r="D13" s="10">
        <v>730</v>
      </c>
      <c r="E13" s="10">
        <v>730</v>
      </c>
      <c r="F13" s="11">
        <v>619.65</v>
      </c>
      <c r="G13" s="10">
        <v>0</v>
      </c>
      <c r="H13" s="10">
        <v>0</v>
      </c>
      <c r="I13" s="4" t="s">
        <v>87</v>
      </c>
      <c r="J13" s="2" t="s">
        <v>91</v>
      </c>
    </row>
    <row r="14" spans="1:10">
      <c r="A14" s="3" t="s">
        <v>57</v>
      </c>
      <c r="B14" s="3" t="s">
        <v>58</v>
      </c>
      <c r="C14" s="3" t="s">
        <v>59</v>
      </c>
      <c r="D14" s="10">
        <v>19000</v>
      </c>
      <c r="E14" s="10">
        <v>0</v>
      </c>
      <c r="F14" s="10">
        <v>0</v>
      </c>
      <c r="G14" s="10">
        <v>19000</v>
      </c>
      <c r="H14" s="10">
        <v>0</v>
      </c>
    </row>
    <row r="15" spans="1:10">
      <c r="A15" s="3" t="s">
        <v>60</v>
      </c>
      <c r="B15" s="3" t="s">
        <v>27</v>
      </c>
      <c r="C15" s="3" t="s">
        <v>28</v>
      </c>
      <c r="D15" s="10">
        <v>3825</v>
      </c>
      <c r="E15" s="10">
        <v>0</v>
      </c>
      <c r="F15" s="10">
        <v>0</v>
      </c>
      <c r="G15" s="10">
        <v>45900</v>
      </c>
      <c r="H15" s="10">
        <v>0</v>
      </c>
    </row>
    <row r="16" spans="1:10">
      <c r="A16" s="3" t="s">
        <v>61</v>
      </c>
      <c r="B16" s="3" t="s">
        <v>62</v>
      </c>
      <c r="C16" s="3" t="s">
        <v>63</v>
      </c>
      <c r="D16" s="10">
        <v>61800</v>
      </c>
      <c r="E16" s="10">
        <v>61800</v>
      </c>
      <c r="F16" s="11">
        <v>52538</v>
      </c>
      <c r="G16" s="10">
        <v>0</v>
      </c>
      <c r="H16" s="12"/>
      <c r="I16" s="4" t="s">
        <v>95</v>
      </c>
      <c r="J16" s="2" t="s">
        <v>91</v>
      </c>
    </row>
    <row r="17" spans="1:11" ht="15.75" customHeight="1">
      <c r="A17" s="3" t="s">
        <v>64</v>
      </c>
      <c r="B17" s="3" t="s">
        <v>43</v>
      </c>
      <c r="C17" s="3" t="s">
        <v>65</v>
      </c>
      <c r="D17" s="10">
        <v>1300</v>
      </c>
      <c r="E17" s="10">
        <v>1300</v>
      </c>
      <c r="F17" s="11">
        <v>858.93</v>
      </c>
      <c r="G17" s="10">
        <v>0</v>
      </c>
      <c r="H17" s="10">
        <v>0</v>
      </c>
      <c r="I17" s="5" t="s">
        <v>94</v>
      </c>
      <c r="J17" s="2" t="s">
        <v>91</v>
      </c>
    </row>
    <row r="18" spans="1:11">
      <c r="A18" s="3" t="s">
        <v>66</v>
      </c>
      <c r="B18" s="3" t="s">
        <v>67</v>
      </c>
      <c r="C18" s="3" t="s">
        <v>68</v>
      </c>
      <c r="D18" s="10">
        <v>34000</v>
      </c>
      <c r="E18" s="11">
        <v>31000</v>
      </c>
      <c r="F18" s="11">
        <v>26760</v>
      </c>
      <c r="G18" s="11">
        <v>3000</v>
      </c>
      <c r="H18" s="10">
        <v>0</v>
      </c>
      <c r="I18" s="4" t="s">
        <v>93</v>
      </c>
      <c r="J18" s="2" t="s">
        <v>91</v>
      </c>
      <c r="K18" s="18"/>
    </row>
    <row r="19" spans="1:11">
      <c r="A19" s="3" t="s">
        <v>69</v>
      </c>
      <c r="B19" s="3" t="s">
        <v>70</v>
      </c>
      <c r="C19" s="3" t="s">
        <v>71</v>
      </c>
      <c r="D19" s="11">
        <v>26025</v>
      </c>
      <c r="E19" s="11">
        <v>26025</v>
      </c>
      <c r="F19" s="20">
        <v>0</v>
      </c>
      <c r="G19" s="20">
        <v>0</v>
      </c>
      <c r="H19" s="20">
        <v>0</v>
      </c>
      <c r="I19" s="4"/>
      <c r="K19" s="16" t="s">
        <v>139</v>
      </c>
    </row>
    <row r="20" spans="1:11">
      <c r="A20" s="3" t="s">
        <v>72</v>
      </c>
      <c r="B20" s="3" t="s">
        <v>73</v>
      </c>
      <c r="C20" s="3" t="s">
        <v>74</v>
      </c>
      <c r="D20" s="10">
        <v>1666.66</v>
      </c>
      <c r="E20" s="10">
        <v>0</v>
      </c>
      <c r="F20" s="10">
        <v>0</v>
      </c>
      <c r="G20" s="10">
        <v>1666.66</v>
      </c>
      <c r="H20" s="10">
        <v>0</v>
      </c>
    </row>
    <row r="21" spans="1:11">
      <c r="A21" s="3" t="s">
        <v>75</v>
      </c>
      <c r="B21" s="3" t="s">
        <v>76</v>
      </c>
      <c r="C21" s="3" t="s">
        <v>77</v>
      </c>
      <c r="D21" s="10">
        <v>3050</v>
      </c>
      <c r="E21" s="10">
        <v>3050</v>
      </c>
      <c r="F21" s="11">
        <v>2673.73</v>
      </c>
      <c r="G21" s="10">
        <v>0</v>
      </c>
      <c r="H21" s="10">
        <v>0</v>
      </c>
      <c r="I21" s="4" t="s">
        <v>92</v>
      </c>
      <c r="J21" s="2" t="s">
        <v>91</v>
      </c>
    </row>
    <row r="22" spans="1:11">
      <c r="A22" s="3" t="s">
        <v>83</v>
      </c>
      <c r="B22" s="3" t="s">
        <v>84</v>
      </c>
      <c r="C22" s="3" t="s">
        <v>85</v>
      </c>
      <c r="D22" s="10">
        <v>3750</v>
      </c>
      <c r="E22" s="10">
        <v>0</v>
      </c>
      <c r="F22" s="10">
        <v>0</v>
      </c>
      <c r="G22" s="10">
        <v>3750</v>
      </c>
      <c r="H22" s="10">
        <v>0</v>
      </c>
    </row>
    <row r="23" spans="1:11" s="7" customFormat="1">
      <c r="A23" s="6" t="s">
        <v>101</v>
      </c>
      <c r="B23" s="6" t="s">
        <v>102</v>
      </c>
      <c r="C23" s="6" t="s">
        <v>103</v>
      </c>
      <c r="D23" s="13">
        <v>11700</v>
      </c>
      <c r="E23" s="13">
        <v>10000</v>
      </c>
      <c r="F23" s="13">
        <v>8670</v>
      </c>
      <c r="G23" s="13">
        <v>1700</v>
      </c>
      <c r="H23" s="13">
        <v>0</v>
      </c>
      <c r="I23" s="8" t="s">
        <v>131</v>
      </c>
      <c r="J23" s="7" t="s">
        <v>91</v>
      </c>
    </row>
    <row r="24" spans="1:11" s="7" customFormat="1">
      <c r="A24" s="6" t="s">
        <v>104</v>
      </c>
      <c r="B24" s="6" t="s">
        <v>21</v>
      </c>
      <c r="C24" s="6" t="s">
        <v>105</v>
      </c>
      <c r="D24" s="13">
        <v>19330</v>
      </c>
      <c r="E24" s="13">
        <v>19330</v>
      </c>
      <c r="F24" s="13">
        <v>13974</v>
      </c>
      <c r="G24" s="13">
        <v>0</v>
      </c>
      <c r="H24" s="13">
        <v>0</v>
      </c>
      <c r="I24" s="8" t="s">
        <v>130</v>
      </c>
      <c r="J24" s="7" t="s">
        <v>91</v>
      </c>
    </row>
    <row r="25" spans="1:11" s="7" customFormat="1">
      <c r="A25" s="6" t="s">
        <v>106</v>
      </c>
      <c r="B25" s="6" t="s">
        <v>107</v>
      </c>
      <c r="C25" s="6" t="s">
        <v>108</v>
      </c>
      <c r="D25" s="13">
        <v>1310</v>
      </c>
      <c r="E25" s="13">
        <v>1310</v>
      </c>
      <c r="F25" s="13">
        <v>1025</v>
      </c>
      <c r="G25" s="13">
        <v>0</v>
      </c>
      <c r="H25" s="13">
        <v>0</v>
      </c>
      <c r="I25" s="8" t="s">
        <v>129</v>
      </c>
      <c r="J25" s="7" t="s">
        <v>91</v>
      </c>
    </row>
    <row r="26" spans="1:11" s="7" customFormat="1">
      <c r="A26" s="6" t="s">
        <v>109</v>
      </c>
      <c r="B26" s="6" t="s">
        <v>107</v>
      </c>
      <c r="C26" s="9" t="s">
        <v>100</v>
      </c>
      <c r="D26" s="13">
        <v>11500</v>
      </c>
      <c r="E26" s="13">
        <v>8100</v>
      </c>
      <c r="F26" s="13">
        <v>6690</v>
      </c>
      <c r="G26" s="13">
        <v>3400</v>
      </c>
      <c r="H26" s="13">
        <v>0</v>
      </c>
      <c r="I26" s="8" t="s">
        <v>127</v>
      </c>
      <c r="J26" s="7" t="s">
        <v>91</v>
      </c>
    </row>
    <row r="27" spans="1:11" s="7" customFormat="1">
      <c r="A27" s="6" t="s">
        <v>111</v>
      </c>
      <c r="B27" s="6" t="s">
        <v>43</v>
      </c>
      <c r="C27" s="6" t="s">
        <v>112</v>
      </c>
      <c r="D27" s="13">
        <v>4800</v>
      </c>
      <c r="E27" s="13">
        <v>0</v>
      </c>
      <c r="F27" s="13">
        <v>0</v>
      </c>
      <c r="G27" s="13">
        <v>4800</v>
      </c>
      <c r="H27" s="13">
        <v>0</v>
      </c>
    </row>
    <row r="28" spans="1:11" s="7" customFormat="1">
      <c r="A28" s="6" t="s">
        <v>113</v>
      </c>
      <c r="B28" s="6" t="s">
        <v>43</v>
      </c>
      <c r="C28" s="6" t="s">
        <v>114</v>
      </c>
      <c r="D28" s="13">
        <v>2800</v>
      </c>
      <c r="E28" s="13">
        <v>0</v>
      </c>
      <c r="F28" s="13">
        <v>0</v>
      </c>
      <c r="G28" s="13">
        <v>2800</v>
      </c>
      <c r="H28" s="13">
        <v>0</v>
      </c>
    </row>
    <row r="29" spans="1:11" s="7" customFormat="1" ht="15.75" customHeight="1">
      <c r="A29" s="6" t="s">
        <v>115</v>
      </c>
      <c r="B29" s="6" t="s">
        <v>116</v>
      </c>
      <c r="C29" s="6" t="s">
        <v>117</v>
      </c>
      <c r="D29" s="13">
        <v>750</v>
      </c>
      <c r="E29" s="20">
        <v>0</v>
      </c>
      <c r="F29" s="20">
        <v>0</v>
      </c>
      <c r="G29" s="20">
        <v>0</v>
      </c>
      <c r="H29" s="20">
        <v>0</v>
      </c>
      <c r="I29" s="19"/>
      <c r="K29" s="15" t="s">
        <v>138</v>
      </c>
    </row>
    <row r="30" spans="1:11" s="7" customFormat="1">
      <c r="A30" s="6" t="s">
        <v>118</v>
      </c>
      <c r="B30" s="6" t="s">
        <v>27</v>
      </c>
      <c r="C30" s="6" t="s">
        <v>28</v>
      </c>
      <c r="D30" s="13">
        <v>3825</v>
      </c>
      <c r="E30" s="13">
        <v>0</v>
      </c>
      <c r="F30" s="13">
        <v>0</v>
      </c>
      <c r="G30" s="13">
        <v>45900</v>
      </c>
      <c r="H30" s="13">
        <v>0</v>
      </c>
    </row>
    <row r="31" spans="1:11" s="7" customFormat="1">
      <c r="A31" s="6" t="s">
        <v>119</v>
      </c>
      <c r="B31" s="6" t="s">
        <v>120</v>
      </c>
      <c r="C31" s="6" t="s">
        <v>121</v>
      </c>
      <c r="D31" s="13">
        <v>4000</v>
      </c>
      <c r="E31" s="13">
        <v>0</v>
      </c>
      <c r="F31" s="13">
        <v>0</v>
      </c>
      <c r="G31" s="13">
        <v>5000</v>
      </c>
      <c r="H31" s="13">
        <v>0</v>
      </c>
    </row>
    <row r="32" spans="1:11" s="7" customFormat="1">
      <c r="A32" s="6" t="s">
        <v>122</v>
      </c>
      <c r="B32" s="6" t="s">
        <v>123</v>
      </c>
      <c r="C32" s="6" t="s">
        <v>124</v>
      </c>
      <c r="D32" s="13">
        <v>2000</v>
      </c>
      <c r="E32" s="13">
        <v>0</v>
      </c>
      <c r="F32" s="13">
        <v>0</v>
      </c>
      <c r="G32" s="13">
        <v>2000</v>
      </c>
      <c r="H32" s="13">
        <v>0</v>
      </c>
    </row>
    <row r="33" spans="1:10" s="7" customFormat="1">
      <c r="A33" s="6" t="s">
        <v>125</v>
      </c>
      <c r="B33" s="6" t="s">
        <v>123</v>
      </c>
      <c r="C33" s="6" t="s">
        <v>126</v>
      </c>
      <c r="D33" s="13">
        <v>14600</v>
      </c>
      <c r="E33" s="13">
        <v>11100</v>
      </c>
      <c r="F33" s="13">
        <v>9047</v>
      </c>
      <c r="G33" s="13">
        <v>3500</v>
      </c>
      <c r="H33" s="13">
        <v>0</v>
      </c>
      <c r="I33" s="8" t="s">
        <v>128</v>
      </c>
      <c r="J33" s="7" t="s">
        <v>91</v>
      </c>
    </row>
    <row r="34" spans="1:10">
      <c r="A34" s="6" t="s">
        <v>134</v>
      </c>
      <c r="B34" s="2" t="s">
        <v>73</v>
      </c>
      <c r="C34" s="9" t="s">
        <v>74</v>
      </c>
      <c r="D34" s="13">
        <v>1666.66</v>
      </c>
      <c r="E34" s="10">
        <v>0</v>
      </c>
      <c r="F34" s="10">
        <v>0</v>
      </c>
      <c r="G34" s="10">
        <v>1666.66</v>
      </c>
      <c r="H34" s="10">
        <v>0</v>
      </c>
    </row>
    <row r="35" spans="1:10" ht="15" customHeight="1">
      <c r="A35" s="17" t="s">
        <v>135</v>
      </c>
      <c r="B35" s="2" t="s">
        <v>76</v>
      </c>
      <c r="C35" s="9" t="s">
        <v>136</v>
      </c>
      <c r="D35" s="13">
        <v>9350</v>
      </c>
      <c r="E35" s="13">
        <v>2850</v>
      </c>
      <c r="F35" s="13">
        <v>2332.61</v>
      </c>
      <c r="G35" s="10">
        <v>6500</v>
      </c>
      <c r="H35" s="10">
        <v>0</v>
      </c>
      <c r="I35" s="5" t="s">
        <v>137</v>
      </c>
      <c r="J35" s="2" t="s">
        <v>91</v>
      </c>
    </row>
    <row r="36" spans="1:10">
      <c r="A36" s="17"/>
      <c r="D36" s="14">
        <f>SUM(D2:D35)</f>
        <v>323276.34000000003</v>
      </c>
      <c r="E36" s="14">
        <f>SUM(E2:E35)</f>
        <v>177693</v>
      </c>
      <c r="F36" s="14">
        <f>SUM(F2:F35)</f>
        <v>126177.32</v>
      </c>
      <c r="G36" s="14">
        <f>SUM(G2:G35)</f>
        <v>354133.31999999995</v>
      </c>
      <c r="H36" s="14"/>
    </row>
    <row r="38" spans="1:10" ht="16.5" customHeight="1">
      <c r="A38" s="3" t="s">
        <v>29</v>
      </c>
      <c r="B38" s="3" t="s">
        <v>30</v>
      </c>
      <c r="C38" s="3" t="s">
        <v>31</v>
      </c>
      <c r="D38" s="10">
        <v>128040</v>
      </c>
      <c r="E38" s="10">
        <v>426800</v>
      </c>
      <c r="F38" s="10">
        <v>5684.39</v>
      </c>
      <c r="G38" s="10">
        <v>0</v>
      </c>
      <c r="H38" s="12"/>
      <c r="I38" s="5" t="s">
        <v>133</v>
      </c>
      <c r="J38" s="2" t="s">
        <v>90</v>
      </c>
    </row>
    <row r="39" spans="1:10" ht="16.5" customHeight="1">
      <c r="A39" s="3" t="s">
        <v>32</v>
      </c>
      <c r="B39" s="3" t="s">
        <v>33</v>
      </c>
      <c r="C39" s="3" t="s">
        <v>34</v>
      </c>
      <c r="D39" s="10">
        <v>33333.33</v>
      </c>
      <c r="E39" s="10">
        <v>0</v>
      </c>
      <c r="F39" s="10">
        <v>765.48</v>
      </c>
      <c r="G39" s="10">
        <v>33333</v>
      </c>
      <c r="H39" s="10">
        <v>0</v>
      </c>
      <c r="I39" s="4" t="s">
        <v>96</v>
      </c>
      <c r="J39" s="2" t="s">
        <v>90</v>
      </c>
    </row>
    <row r="40" spans="1:10" ht="16.5" customHeight="1">
      <c r="A40" s="3" t="s">
        <v>35</v>
      </c>
      <c r="B40" s="3" t="s">
        <v>36</v>
      </c>
      <c r="C40" s="3" t="s">
        <v>37</v>
      </c>
      <c r="D40" s="10">
        <v>66000</v>
      </c>
      <c r="E40" s="10">
        <v>0</v>
      </c>
      <c r="F40" s="10">
        <v>0</v>
      </c>
      <c r="G40" s="10">
        <v>66000</v>
      </c>
      <c r="H40" s="10">
        <v>0</v>
      </c>
    </row>
    <row r="41" spans="1:10" ht="16.5" customHeight="1">
      <c r="A41" s="3" t="s">
        <v>45</v>
      </c>
      <c r="B41" s="3" t="s">
        <v>46</v>
      </c>
      <c r="C41" s="3" t="s">
        <v>47</v>
      </c>
      <c r="D41" s="10">
        <v>32000</v>
      </c>
      <c r="E41" s="10">
        <v>0</v>
      </c>
      <c r="F41" s="10">
        <v>0</v>
      </c>
      <c r="G41" s="10">
        <v>32000</v>
      </c>
      <c r="H41" s="10">
        <v>0</v>
      </c>
    </row>
    <row r="42" spans="1:10" ht="16.5" customHeight="1">
      <c r="A42" s="3" t="s">
        <v>51</v>
      </c>
      <c r="B42" s="3" t="s">
        <v>30</v>
      </c>
      <c r="C42" s="3" t="s">
        <v>31</v>
      </c>
      <c r="D42" s="10">
        <v>170720</v>
      </c>
      <c r="E42" s="10">
        <v>426800</v>
      </c>
      <c r="F42" s="10">
        <v>0</v>
      </c>
      <c r="G42" s="10">
        <v>0</v>
      </c>
      <c r="H42" s="12"/>
      <c r="I42" s="5" t="s">
        <v>133</v>
      </c>
      <c r="J42" s="2" t="s">
        <v>90</v>
      </c>
    </row>
    <row r="43" spans="1:10" ht="16.5" customHeight="1">
      <c r="A43" s="3" t="s">
        <v>52</v>
      </c>
      <c r="B43" s="3" t="s">
        <v>36</v>
      </c>
      <c r="C43" s="3" t="s">
        <v>53</v>
      </c>
      <c r="D43" s="10">
        <v>49500</v>
      </c>
      <c r="E43" s="10">
        <v>49500</v>
      </c>
      <c r="F43" s="10">
        <v>0</v>
      </c>
      <c r="G43" s="10">
        <v>0</v>
      </c>
      <c r="H43" s="10">
        <v>0</v>
      </c>
    </row>
    <row r="44" spans="1:10" ht="16.5" customHeight="1">
      <c r="A44" s="3" t="s">
        <v>54</v>
      </c>
      <c r="B44" s="3" t="s">
        <v>55</v>
      </c>
      <c r="C44" s="3" t="s">
        <v>56</v>
      </c>
      <c r="D44" s="10">
        <v>50000</v>
      </c>
      <c r="E44" s="10">
        <v>50000</v>
      </c>
      <c r="F44" s="10">
        <v>0</v>
      </c>
      <c r="G44" s="10">
        <v>0</v>
      </c>
      <c r="H44" s="10">
        <v>0</v>
      </c>
    </row>
    <row r="45" spans="1:10" ht="16.5" customHeight="1">
      <c r="A45" s="3" t="s">
        <v>78</v>
      </c>
      <c r="B45" s="3" t="s">
        <v>79</v>
      </c>
      <c r="C45" s="3" t="s">
        <v>80</v>
      </c>
      <c r="D45" s="10">
        <v>190000</v>
      </c>
      <c r="E45" s="10">
        <v>380000</v>
      </c>
      <c r="F45" s="10">
        <v>2423.16</v>
      </c>
      <c r="G45" s="10">
        <v>0</v>
      </c>
      <c r="H45" s="10">
        <v>0</v>
      </c>
      <c r="I45" s="4" t="s">
        <v>132</v>
      </c>
      <c r="J45" s="2" t="s">
        <v>90</v>
      </c>
    </row>
    <row r="46" spans="1:10" ht="16.5" customHeight="1">
      <c r="A46" s="3" t="s">
        <v>81</v>
      </c>
      <c r="B46" s="3" t="s">
        <v>79</v>
      </c>
      <c r="C46" s="3" t="s">
        <v>80</v>
      </c>
      <c r="D46" s="10">
        <v>190000</v>
      </c>
      <c r="E46" s="10">
        <v>380000</v>
      </c>
      <c r="F46" s="10">
        <v>0</v>
      </c>
      <c r="G46" s="10">
        <v>0</v>
      </c>
      <c r="H46" s="10">
        <v>0</v>
      </c>
    </row>
    <row r="47" spans="1:10" ht="16.5" customHeight="1">
      <c r="A47" s="3" t="s">
        <v>82</v>
      </c>
      <c r="B47" s="3" t="s">
        <v>30</v>
      </c>
      <c r="C47" s="3" t="s">
        <v>31</v>
      </c>
      <c r="D47" s="10">
        <v>128040</v>
      </c>
      <c r="E47" s="10">
        <v>426800</v>
      </c>
      <c r="F47" s="10">
        <v>0</v>
      </c>
      <c r="G47" s="10">
        <v>0</v>
      </c>
      <c r="H47" s="12"/>
      <c r="I47" s="5" t="s">
        <v>133</v>
      </c>
      <c r="J47" s="2" t="s">
        <v>90</v>
      </c>
    </row>
    <row r="48" spans="1:10" s="7" customFormat="1" ht="16.5" customHeight="1">
      <c r="A48" s="6" t="s">
        <v>98</v>
      </c>
      <c r="B48" s="6" t="s">
        <v>99</v>
      </c>
      <c r="C48" s="9" t="s">
        <v>110</v>
      </c>
      <c r="D48" s="13">
        <v>680000</v>
      </c>
      <c r="E48" s="13">
        <v>0</v>
      </c>
      <c r="F48" s="13">
        <v>0</v>
      </c>
      <c r="G48" s="13">
        <v>0</v>
      </c>
      <c r="H48" s="13">
        <v>0</v>
      </c>
    </row>
  </sheetData>
  <sortState ref="A2:H36">
    <sortCondition ref="A2:A36"/>
  </sortState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Lucia</cp:lastModifiedBy>
  <dcterms:created xsi:type="dcterms:W3CDTF">2011-04-18T12:45:02Z</dcterms:created>
  <dcterms:modified xsi:type="dcterms:W3CDTF">2011-05-11T13:22:06Z</dcterms:modified>
</cp:coreProperties>
</file>