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400" windowHeight="8505" tabRatio="585"/>
  </bookViews>
  <sheets>
    <sheet name="Foglio1" sheetId="1" r:id="rId1"/>
    <sheet name="Foglio2" sheetId="2" r:id="rId2"/>
    <sheet name="Foglio3" sheetId="3" r:id="rId3"/>
  </sheets>
  <calcPr calcId="124519" iterateCount="1"/>
</workbook>
</file>

<file path=xl/calcChain.xml><?xml version="1.0" encoding="utf-8"?>
<calcChain xmlns="http://schemas.openxmlformats.org/spreadsheetml/2006/main">
  <c r="N25" i="1"/>
  <c r="N22"/>
  <c r="N21"/>
  <c r="N20"/>
  <c r="N11"/>
  <c r="N9"/>
  <c r="N6"/>
  <c r="N3"/>
  <c r="N2"/>
</calcChain>
</file>

<file path=xl/sharedStrings.xml><?xml version="1.0" encoding="utf-8"?>
<sst xmlns="http://schemas.openxmlformats.org/spreadsheetml/2006/main" count="226" uniqueCount="125">
  <si>
    <t>Cliente</t>
  </si>
  <si>
    <t>Stato</t>
  </si>
  <si>
    <t>Offerta</t>
  </si>
  <si>
    <t>Ordine</t>
  </si>
  <si>
    <t>Commessa</t>
  </si>
  <si>
    <t>Tematica</t>
  </si>
  <si>
    <t>Commerciale</t>
  </si>
  <si>
    <t>Prodotti</t>
  </si>
  <si>
    <t>Costi</t>
  </si>
  <si>
    <t>Servizi</t>
  </si>
  <si>
    <t>Costo Servizi</t>
  </si>
  <si>
    <t>Giornate</t>
  </si>
  <si>
    <t>Erogazione</t>
  </si>
  <si>
    <t xml:space="preserve">FEINROHREN </t>
  </si>
  <si>
    <t>OPEN</t>
  </si>
  <si>
    <t>20100402.045-1.IR</t>
  </si>
  <si>
    <t>0</t>
  </si>
  <si>
    <t>2010.031</t>
  </si>
  <si>
    <t>02 - difesa perimetrale</t>
  </si>
  <si>
    <t>Roattino</t>
  </si>
  <si>
    <t>ATTIVITA' INFRASTRUTTURA INTERNA HT</t>
  </si>
  <si>
    <t>4</t>
  </si>
  <si>
    <t>2010.029</t>
  </si>
  <si>
    <t>12 - altro</t>
  </si>
  <si>
    <t/>
  </si>
  <si>
    <t>EXPLOIT PORTAL SUPPORT</t>
  </si>
  <si>
    <t>3</t>
  </si>
  <si>
    <t>2010.028</t>
  </si>
  <si>
    <t>CUSTOMER SUPPORT RCS HT</t>
  </si>
  <si>
    <t>2</t>
  </si>
  <si>
    <t>2010.027</t>
  </si>
  <si>
    <t>MARKETING SUPPORT HT</t>
  </si>
  <si>
    <t>1</t>
  </si>
  <si>
    <t>2010.026</t>
  </si>
  <si>
    <t>INDUSTRIE CHIMICHE FORESTALI SPA</t>
  </si>
  <si>
    <t>20100416.054-1.IR</t>
  </si>
  <si>
    <t>2010.025</t>
  </si>
  <si>
    <t xml:space="preserve">LIMONI SPA  </t>
  </si>
  <si>
    <t>20100409.048-1.IR</t>
  </si>
  <si>
    <t>2010.023</t>
  </si>
  <si>
    <t>11 - analisi forense</t>
  </si>
  <si>
    <t xml:space="preserve">Visconti Luisella  </t>
  </si>
  <si>
    <t>2010.022</t>
  </si>
  <si>
    <t>COGENTECH</t>
  </si>
  <si>
    <t>20100129.011-2.AL</t>
  </si>
  <si>
    <t>92/OC</t>
  </si>
  <si>
    <t>2010.021</t>
  </si>
  <si>
    <t>05 - monitoring</t>
  </si>
  <si>
    <t>Lomonaco</t>
  </si>
  <si>
    <t>FEINROHREN</t>
  </si>
  <si>
    <t>20100311.037-1.IR</t>
  </si>
  <si>
    <t>2010.020</t>
  </si>
  <si>
    <t>Aermacchi</t>
  </si>
  <si>
    <t>20100202.016-2.AL</t>
  </si>
  <si>
    <t>152099 -A02 - 2010</t>
  </si>
  <si>
    <t>2010.019</t>
  </si>
  <si>
    <t xml:space="preserve">LISIT </t>
  </si>
  <si>
    <t>20100219.027-3.IR</t>
  </si>
  <si>
    <t>2010.018</t>
  </si>
  <si>
    <t>01 - ethical hacking</t>
  </si>
  <si>
    <t xml:space="preserve">CNP Assurances </t>
  </si>
  <si>
    <t>20100210.021-1.AL</t>
  </si>
  <si>
    <t>2010.017</t>
  </si>
  <si>
    <t>INGDirect</t>
  </si>
  <si>
    <t>20100119.005-2.AL</t>
  </si>
  <si>
    <t>2010.016</t>
  </si>
  <si>
    <t xml:space="preserve">ALICO </t>
  </si>
  <si>
    <t>20100218.025-1.AL</t>
  </si>
  <si>
    <t>2010.015</t>
  </si>
  <si>
    <t xml:space="preserve">Royal </t>
  </si>
  <si>
    <t>GA.314.10</t>
  </si>
  <si>
    <t>2010.014</t>
  </si>
  <si>
    <t>03 - application security</t>
  </si>
  <si>
    <t>Royal</t>
  </si>
  <si>
    <t>20100122.008-1.IR</t>
  </si>
  <si>
    <t>2010.013</t>
  </si>
  <si>
    <t>20100101.003-1.IR</t>
  </si>
  <si>
    <t>GA.279.10</t>
  </si>
  <si>
    <t>2010.012</t>
  </si>
  <si>
    <t>MITI SPA</t>
  </si>
  <si>
    <t>20100209.019-1.IR</t>
  </si>
  <si>
    <t>2010.011</t>
  </si>
  <si>
    <t>CONSIP</t>
  </si>
  <si>
    <t>CLOSED</t>
  </si>
  <si>
    <t>20091216.204-1.IR</t>
  </si>
  <si>
    <t>2010.010</t>
  </si>
  <si>
    <t>MELLIN</t>
  </si>
  <si>
    <t>20091117.162-1.IR</t>
  </si>
  <si>
    <t>2010.009</t>
  </si>
  <si>
    <t xml:space="preserve">Comune di Catania  </t>
  </si>
  <si>
    <t>20091218.202-1.IR</t>
  </si>
  <si>
    <t>2010.008</t>
  </si>
  <si>
    <t>Seat Pagine Gialle</t>
  </si>
  <si>
    <t>20091209.192-2.AL</t>
  </si>
  <si>
    <t>2010.007</t>
  </si>
  <si>
    <t>CNP Unicredit Vita spa</t>
  </si>
  <si>
    <t>20100112.002-1.AL</t>
  </si>
  <si>
    <t>2801</t>
  </si>
  <si>
    <t>2010.006</t>
  </si>
  <si>
    <t>BT</t>
  </si>
  <si>
    <t>20091204.190-1.AL</t>
  </si>
  <si>
    <t>5090000626</t>
  </si>
  <si>
    <t>2010.005</t>
  </si>
  <si>
    <t>Barclays</t>
  </si>
  <si>
    <t>20091110.158-2.AL</t>
  </si>
  <si>
    <t>45 022363</t>
  </si>
  <si>
    <t>2010.004</t>
  </si>
  <si>
    <t>Venis spa</t>
  </si>
  <si>
    <t>20091216.199-1.IR</t>
  </si>
  <si>
    <t>2010.003</t>
  </si>
  <si>
    <t>Danone spa</t>
  </si>
  <si>
    <t>2010.002</t>
  </si>
  <si>
    <t>Itas</t>
  </si>
  <si>
    <t>20091109.150-1.IR</t>
  </si>
  <si>
    <t>2010.001</t>
  </si>
  <si>
    <t>Marginalità Prodotti</t>
  </si>
  <si>
    <t>Incongruenze</t>
  </si>
  <si>
    <t xml:space="preserve">ordine 2009 - non presente su file </t>
  </si>
  <si>
    <t>ordine € 918,40 ??</t>
  </si>
  <si>
    <t>ordine € 880,60 - Pagato servizi??</t>
  </si>
  <si>
    <t>ordine file Imponibile 10,890 - Totale 13068 CORRETTO??</t>
  </si>
  <si>
    <t>ordine file in USD</t>
  </si>
  <si>
    <t>ordine € 1837,90 Pagata anche parte di servizi?</t>
  </si>
  <si>
    <t>Inserire costi come da ordini: € 1537,99 + 8512,5 + 2346,62 = 12397,11</t>
  </si>
  <si>
    <t>Commessa 032 - 083 - Tunisia - Carabinieri Roma</t>
  </si>
</sst>
</file>

<file path=xl/styles.xml><?xml version="1.0" encoding="utf-8"?>
<styleSheet xmlns="http://schemas.openxmlformats.org/spreadsheetml/2006/main">
  <numFmts count="3">
    <numFmt numFmtId="164" formatCode="&quot;€&quot;\ #,##0.00"/>
    <numFmt numFmtId="165" formatCode="0.0%"/>
    <numFmt numFmtId="166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applyAlignment="1"/>
    <xf numFmtId="0" fontId="1" fillId="0" borderId="2" xfId="1" applyFont="1" applyFill="1" applyBorder="1" applyAlignment="1"/>
    <xf numFmtId="164" fontId="1" fillId="0" borderId="2" xfId="1" applyNumberFormat="1" applyFont="1" applyFill="1" applyBorder="1" applyAlignment="1">
      <alignment horizontal="right"/>
    </xf>
    <xf numFmtId="0" fontId="2" fillId="0" borderId="0" xfId="1" applyAlignment="1"/>
    <xf numFmtId="1" fontId="1" fillId="0" borderId="2" xfId="1" applyNumberFormat="1" applyFont="1" applyFill="1" applyBorder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2" fillId="0" borderId="2" xfId="1" applyBorder="1" applyAlignment="1"/>
    <xf numFmtId="1" fontId="1" fillId="0" borderId="0" xfId="1" applyNumberFormat="1" applyFont="1" applyFill="1" applyAlignment="1">
      <alignment horizontal="right"/>
    </xf>
    <xf numFmtId="10" fontId="0" fillId="0" borderId="0" xfId="0" applyNumberFormat="1" applyAlignment="1"/>
    <xf numFmtId="165" fontId="0" fillId="0" borderId="0" xfId="0" applyNumberFormat="1" applyAlignment="1"/>
    <xf numFmtId="166" fontId="0" fillId="0" borderId="0" xfId="0" applyNumberFormat="1" applyAlignment="1"/>
    <xf numFmtId="0" fontId="0" fillId="0" borderId="0" xfId="0" applyAlignment="1">
      <alignment wrapText="1"/>
    </xf>
    <xf numFmtId="166" fontId="3" fillId="2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wrapText="1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E18" workbookViewId="0">
      <selection activeCell="O33" sqref="O33"/>
    </sheetView>
  </sheetViews>
  <sheetFormatPr defaultRowHeight="15"/>
  <cols>
    <col min="1" max="1" width="30.5703125" style="2" customWidth="1"/>
    <col min="2" max="2" width="7.7109375" style="2" bestFit="1" customWidth="1"/>
    <col min="3" max="3" width="20.85546875" style="2" customWidth="1"/>
    <col min="4" max="4" width="15.42578125" style="2" customWidth="1"/>
    <col min="5" max="5" width="13.85546875" style="2" customWidth="1"/>
    <col min="6" max="6" width="22.28515625" style="2" bestFit="1" customWidth="1"/>
    <col min="7" max="7" width="12.7109375" style="2" bestFit="1" customWidth="1"/>
    <col min="8" max="8" width="13.28515625" style="2" bestFit="1" customWidth="1"/>
    <col min="9" max="9" width="11.5703125" style="2" bestFit="1" customWidth="1"/>
    <col min="10" max="10" width="13.28515625" style="2" bestFit="1" customWidth="1"/>
    <col min="11" max="11" width="11" style="2" customWidth="1"/>
    <col min="12" max="12" width="8.7109375" style="2" bestFit="1" customWidth="1"/>
    <col min="13" max="13" width="10.7109375" style="2" bestFit="1" customWidth="1"/>
    <col min="14" max="14" width="19" style="12" bestFit="1" customWidth="1"/>
    <col min="15" max="15" width="18.28515625" style="13" customWidth="1"/>
    <col min="16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4" t="s">
        <v>115</v>
      </c>
      <c r="O1" s="15" t="s">
        <v>116</v>
      </c>
    </row>
    <row r="2" spans="1:15" ht="30">
      <c r="A2" s="3" t="s">
        <v>112</v>
      </c>
      <c r="B2" s="3" t="s">
        <v>83</v>
      </c>
      <c r="C2" s="3" t="s">
        <v>113</v>
      </c>
      <c r="D2" s="3" t="s">
        <v>16</v>
      </c>
      <c r="E2" s="3" t="s">
        <v>114</v>
      </c>
      <c r="F2" s="3" t="s">
        <v>18</v>
      </c>
      <c r="G2" s="3" t="s">
        <v>19</v>
      </c>
      <c r="H2" s="4">
        <v>8000</v>
      </c>
      <c r="I2" s="4">
        <v>6500</v>
      </c>
      <c r="J2" s="4">
        <v>0</v>
      </c>
      <c r="K2" s="5"/>
      <c r="L2" s="6">
        <v>0</v>
      </c>
      <c r="M2" s="6">
        <v>0</v>
      </c>
      <c r="N2" s="10">
        <f>((H2-I2)/H2)</f>
        <v>0.1875</v>
      </c>
      <c r="O2" s="13" t="s">
        <v>117</v>
      </c>
    </row>
    <row r="3" spans="1:15">
      <c r="A3" s="3" t="s">
        <v>110</v>
      </c>
      <c r="B3" s="3" t="s">
        <v>14</v>
      </c>
      <c r="C3" s="3" t="s">
        <v>87</v>
      </c>
      <c r="D3" s="3" t="s">
        <v>16</v>
      </c>
      <c r="E3" s="3" t="s">
        <v>111</v>
      </c>
      <c r="F3" s="3" t="s">
        <v>47</v>
      </c>
      <c r="G3" s="3" t="s">
        <v>19</v>
      </c>
      <c r="H3" s="4">
        <v>4650</v>
      </c>
      <c r="I3" s="4">
        <v>4000</v>
      </c>
      <c r="J3" s="4">
        <v>5350</v>
      </c>
      <c r="K3" s="5"/>
      <c r="L3" s="6">
        <v>8</v>
      </c>
      <c r="M3" s="6">
        <v>3.5</v>
      </c>
      <c r="N3" s="10">
        <f>((H3-I3)/H3)</f>
        <v>0.13978494623655913</v>
      </c>
    </row>
    <row r="4" spans="1:15">
      <c r="A4" s="3" t="s">
        <v>107</v>
      </c>
      <c r="B4" s="3" t="s">
        <v>14</v>
      </c>
      <c r="C4" s="3" t="s">
        <v>108</v>
      </c>
      <c r="D4" s="3" t="s">
        <v>16</v>
      </c>
      <c r="E4" s="3" t="s">
        <v>109</v>
      </c>
      <c r="F4" s="3" t="s">
        <v>47</v>
      </c>
      <c r="G4" s="3" t="s">
        <v>19</v>
      </c>
      <c r="H4" s="4">
        <v>0</v>
      </c>
      <c r="I4" s="4">
        <v>0</v>
      </c>
      <c r="J4" s="4">
        <v>5000</v>
      </c>
      <c r="K4" s="5"/>
      <c r="L4" s="6">
        <v>8</v>
      </c>
      <c r="M4" s="6">
        <v>0.25</v>
      </c>
    </row>
    <row r="5" spans="1:15">
      <c r="A5" s="3" t="s">
        <v>103</v>
      </c>
      <c r="B5" s="3" t="s">
        <v>14</v>
      </c>
      <c r="C5" s="3" t="s">
        <v>104</v>
      </c>
      <c r="D5" s="3" t="s">
        <v>105</v>
      </c>
      <c r="E5" s="3" t="s">
        <v>106</v>
      </c>
      <c r="F5" s="3" t="s">
        <v>18</v>
      </c>
      <c r="G5" s="3" t="s">
        <v>48</v>
      </c>
      <c r="H5" s="4">
        <v>0</v>
      </c>
      <c r="I5" s="4">
        <v>0</v>
      </c>
      <c r="J5" s="4">
        <v>3000</v>
      </c>
      <c r="K5" s="5"/>
      <c r="L5" s="6">
        <v>4</v>
      </c>
      <c r="M5" s="6">
        <v>0</v>
      </c>
    </row>
    <row r="6" spans="1:15">
      <c r="A6" s="3" t="s">
        <v>99</v>
      </c>
      <c r="B6" s="3" t="s">
        <v>83</v>
      </c>
      <c r="C6" s="3" t="s">
        <v>100</v>
      </c>
      <c r="D6" s="3" t="s">
        <v>101</v>
      </c>
      <c r="E6" s="3" t="s">
        <v>102</v>
      </c>
      <c r="F6" s="3" t="s">
        <v>47</v>
      </c>
      <c r="G6" s="3" t="s">
        <v>48</v>
      </c>
      <c r="H6" s="4">
        <v>7680</v>
      </c>
      <c r="I6" s="4">
        <v>5793</v>
      </c>
      <c r="J6" s="4">
        <v>0</v>
      </c>
      <c r="K6" s="5"/>
      <c r="L6" s="6">
        <v>0</v>
      </c>
      <c r="M6" s="6">
        <v>0</v>
      </c>
      <c r="N6" s="10">
        <f>((H6-I6)/H6)</f>
        <v>0.24570312499999999</v>
      </c>
    </row>
    <row r="7" spans="1:15">
      <c r="A7" s="3" t="s">
        <v>95</v>
      </c>
      <c r="B7" s="3" t="s">
        <v>14</v>
      </c>
      <c r="C7" s="3" t="s">
        <v>96</v>
      </c>
      <c r="D7" s="3" t="s">
        <v>97</v>
      </c>
      <c r="E7" s="3" t="s">
        <v>98</v>
      </c>
      <c r="F7" s="3" t="s">
        <v>47</v>
      </c>
      <c r="G7" s="3" t="s">
        <v>48</v>
      </c>
      <c r="H7" s="4">
        <v>0</v>
      </c>
      <c r="I7" s="4">
        <v>0</v>
      </c>
      <c r="J7" s="4">
        <v>11000</v>
      </c>
      <c r="K7" s="5"/>
      <c r="L7" s="6">
        <v>14</v>
      </c>
      <c r="M7" s="6">
        <v>16.125</v>
      </c>
    </row>
    <row r="8" spans="1:15">
      <c r="A8" s="3" t="s">
        <v>92</v>
      </c>
      <c r="B8" s="3" t="s">
        <v>14</v>
      </c>
      <c r="C8" s="3" t="s">
        <v>93</v>
      </c>
      <c r="D8" s="3" t="s">
        <v>24</v>
      </c>
      <c r="E8" s="3" t="s">
        <v>94</v>
      </c>
      <c r="F8" s="3" t="s">
        <v>23</v>
      </c>
      <c r="G8" s="3" t="s">
        <v>48</v>
      </c>
      <c r="H8" s="4">
        <v>0</v>
      </c>
      <c r="I8" s="4">
        <v>0</v>
      </c>
      <c r="J8" s="4">
        <v>43000</v>
      </c>
      <c r="K8" s="5"/>
      <c r="L8" s="6">
        <v>40</v>
      </c>
      <c r="M8" s="6">
        <v>41.5</v>
      </c>
    </row>
    <row r="9" spans="1:15">
      <c r="A9" s="3" t="s">
        <v>89</v>
      </c>
      <c r="B9" s="3" t="s">
        <v>83</v>
      </c>
      <c r="C9" s="3" t="s">
        <v>90</v>
      </c>
      <c r="D9" s="3" t="s">
        <v>16</v>
      </c>
      <c r="E9" s="3" t="s">
        <v>91</v>
      </c>
      <c r="F9" s="3" t="s">
        <v>18</v>
      </c>
      <c r="G9" s="3" t="s">
        <v>19</v>
      </c>
      <c r="H9" s="4">
        <v>1098</v>
      </c>
      <c r="I9" s="4">
        <v>800</v>
      </c>
      <c r="J9" s="4">
        <v>0</v>
      </c>
      <c r="K9" s="5"/>
      <c r="L9" s="6">
        <v>0</v>
      </c>
      <c r="M9" s="6">
        <v>0</v>
      </c>
      <c r="N9" s="11">
        <f>((H9-I9)/H9)</f>
        <v>0.27140255009107467</v>
      </c>
      <c r="O9" s="13" t="s">
        <v>118</v>
      </c>
    </row>
    <row r="10" spans="1:15" ht="30">
      <c r="A10" s="3" t="s">
        <v>86</v>
      </c>
      <c r="B10" s="3" t="s">
        <v>14</v>
      </c>
      <c r="C10" s="3" t="s">
        <v>87</v>
      </c>
      <c r="D10" s="3" t="s">
        <v>16</v>
      </c>
      <c r="E10" s="3" t="s">
        <v>88</v>
      </c>
      <c r="F10" s="3" t="s">
        <v>47</v>
      </c>
      <c r="G10" s="3" t="s">
        <v>19</v>
      </c>
      <c r="H10" s="4">
        <v>0</v>
      </c>
      <c r="I10" s="4">
        <v>0</v>
      </c>
      <c r="J10" s="4">
        <v>2450</v>
      </c>
      <c r="K10" s="5"/>
      <c r="L10" s="6">
        <v>3</v>
      </c>
      <c r="M10" s="6">
        <v>2.5</v>
      </c>
      <c r="O10" s="13" t="s">
        <v>119</v>
      </c>
    </row>
    <row r="11" spans="1:15" ht="60">
      <c r="A11" s="3" t="s">
        <v>82</v>
      </c>
      <c r="B11" s="3" t="s">
        <v>83</v>
      </c>
      <c r="C11" s="3" t="s">
        <v>84</v>
      </c>
      <c r="D11" s="3" t="s">
        <v>16</v>
      </c>
      <c r="E11" s="3" t="s">
        <v>85</v>
      </c>
      <c r="F11" s="3" t="s">
        <v>18</v>
      </c>
      <c r="G11" s="3" t="s">
        <v>19</v>
      </c>
      <c r="H11" s="4">
        <v>14400</v>
      </c>
      <c r="I11" s="4">
        <v>13068</v>
      </c>
      <c r="J11" s="4">
        <v>0</v>
      </c>
      <c r="K11" s="5"/>
      <c r="L11" s="6">
        <v>0</v>
      </c>
      <c r="M11" s="6">
        <v>0</v>
      </c>
      <c r="N11" s="10">
        <f>((H11-I11)/H11)</f>
        <v>9.2499999999999999E-2</v>
      </c>
      <c r="O11" s="13" t="s">
        <v>120</v>
      </c>
    </row>
    <row r="12" spans="1:15">
      <c r="A12" s="3" t="s">
        <v>79</v>
      </c>
      <c r="B12" s="3" t="s">
        <v>14</v>
      </c>
      <c r="C12" s="3" t="s">
        <v>80</v>
      </c>
      <c r="D12" s="3" t="s">
        <v>16</v>
      </c>
      <c r="E12" s="3" t="s">
        <v>81</v>
      </c>
      <c r="F12" s="3" t="s">
        <v>23</v>
      </c>
      <c r="G12" s="3" t="s">
        <v>19</v>
      </c>
      <c r="H12" s="4">
        <v>0</v>
      </c>
      <c r="I12" s="4">
        <v>0</v>
      </c>
      <c r="J12" s="4">
        <v>2500</v>
      </c>
      <c r="K12" s="5"/>
      <c r="L12" s="6">
        <v>5</v>
      </c>
      <c r="M12" s="9">
        <v>3</v>
      </c>
    </row>
    <row r="13" spans="1:15">
      <c r="A13" s="3" t="s">
        <v>73</v>
      </c>
      <c r="B13" s="3" t="s">
        <v>14</v>
      </c>
      <c r="C13" s="3" t="s">
        <v>76</v>
      </c>
      <c r="D13" s="3" t="s">
        <v>77</v>
      </c>
      <c r="E13" s="3" t="s">
        <v>78</v>
      </c>
      <c r="F13" s="3" t="s">
        <v>23</v>
      </c>
      <c r="G13" s="3" t="s">
        <v>19</v>
      </c>
      <c r="H13" s="4">
        <v>0</v>
      </c>
      <c r="I13" s="4">
        <v>0</v>
      </c>
      <c r="J13" s="4">
        <v>28000</v>
      </c>
      <c r="K13" s="8"/>
      <c r="L13" s="6">
        <v>46</v>
      </c>
      <c r="M13" s="6">
        <v>3.75</v>
      </c>
    </row>
    <row r="14" spans="1:15">
      <c r="A14" s="3" t="s">
        <v>73</v>
      </c>
      <c r="B14" s="3" t="s">
        <v>14</v>
      </c>
      <c r="C14" s="3" t="s">
        <v>74</v>
      </c>
      <c r="D14" s="3" t="s">
        <v>16</v>
      </c>
      <c r="E14" s="3" t="s">
        <v>75</v>
      </c>
      <c r="F14" s="3" t="s">
        <v>72</v>
      </c>
      <c r="G14" s="3" t="s">
        <v>19</v>
      </c>
      <c r="H14" s="4">
        <v>0</v>
      </c>
      <c r="I14" s="4">
        <v>0</v>
      </c>
      <c r="J14" s="4">
        <v>6500</v>
      </c>
      <c r="K14" s="5"/>
      <c r="L14" s="6">
        <v>10</v>
      </c>
      <c r="M14" s="6">
        <v>2.75</v>
      </c>
    </row>
    <row r="15" spans="1:15">
      <c r="A15" s="3" t="s">
        <v>69</v>
      </c>
      <c r="B15" s="3" t="s">
        <v>14</v>
      </c>
      <c r="C15" s="3" t="s">
        <v>24</v>
      </c>
      <c r="D15" s="3" t="s">
        <v>70</v>
      </c>
      <c r="E15" s="3" t="s">
        <v>71</v>
      </c>
      <c r="F15" s="3" t="s">
        <v>72</v>
      </c>
      <c r="G15" s="3" t="s">
        <v>19</v>
      </c>
      <c r="H15" s="4">
        <v>0</v>
      </c>
      <c r="I15" s="4">
        <v>0</v>
      </c>
      <c r="J15" s="4">
        <v>2000</v>
      </c>
      <c r="K15" s="5"/>
      <c r="L15" s="6">
        <v>3</v>
      </c>
      <c r="M15" s="6">
        <v>6</v>
      </c>
    </row>
    <row r="16" spans="1:15">
      <c r="A16" s="3" t="s">
        <v>66</v>
      </c>
      <c r="B16" s="3" t="s">
        <v>14</v>
      </c>
      <c r="C16" s="3" t="s">
        <v>67</v>
      </c>
      <c r="D16" s="3" t="s">
        <v>16</v>
      </c>
      <c r="E16" s="3" t="s">
        <v>68</v>
      </c>
      <c r="F16" s="3" t="s">
        <v>18</v>
      </c>
      <c r="G16" s="3" t="s">
        <v>48</v>
      </c>
      <c r="H16" s="4">
        <v>0</v>
      </c>
      <c r="I16" s="4">
        <v>0</v>
      </c>
      <c r="J16" s="4">
        <v>2500</v>
      </c>
      <c r="K16" s="5"/>
      <c r="L16" s="6">
        <v>5</v>
      </c>
      <c r="M16" s="6">
        <v>0</v>
      </c>
    </row>
    <row r="17" spans="1:15">
      <c r="A17" s="3" t="s">
        <v>63</v>
      </c>
      <c r="B17" s="3" t="s">
        <v>14</v>
      </c>
      <c r="C17" s="3" t="s">
        <v>64</v>
      </c>
      <c r="D17" s="3" t="s">
        <v>16</v>
      </c>
      <c r="E17" s="3" t="s">
        <v>65</v>
      </c>
      <c r="F17" s="3" t="s">
        <v>18</v>
      </c>
      <c r="G17" s="3" t="s">
        <v>48</v>
      </c>
      <c r="H17" s="4">
        <v>0</v>
      </c>
      <c r="I17" s="4">
        <v>0</v>
      </c>
      <c r="J17" s="4">
        <v>12500</v>
      </c>
      <c r="K17" s="5"/>
      <c r="L17" s="6">
        <v>20</v>
      </c>
      <c r="M17" s="6">
        <v>1</v>
      </c>
    </row>
    <row r="18" spans="1:15">
      <c r="A18" s="3" t="s">
        <v>60</v>
      </c>
      <c r="B18" s="3" t="s">
        <v>14</v>
      </c>
      <c r="C18" s="3" t="s">
        <v>61</v>
      </c>
      <c r="D18" s="3" t="s">
        <v>16</v>
      </c>
      <c r="E18" s="3" t="s">
        <v>62</v>
      </c>
      <c r="F18" s="3" t="s">
        <v>40</v>
      </c>
      <c r="G18" s="3" t="s">
        <v>48</v>
      </c>
      <c r="H18" s="4">
        <v>0</v>
      </c>
      <c r="I18" s="4">
        <v>0</v>
      </c>
      <c r="J18" s="4">
        <v>8000</v>
      </c>
      <c r="K18" s="5"/>
      <c r="L18" s="6">
        <v>11</v>
      </c>
      <c r="M18" s="6">
        <v>4.5</v>
      </c>
    </row>
    <row r="19" spans="1:15">
      <c r="A19" s="3" t="s">
        <v>56</v>
      </c>
      <c r="B19" s="3" t="s">
        <v>14</v>
      </c>
      <c r="C19" s="3" t="s">
        <v>57</v>
      </c>
      <c r="D19" s="3" t="s">
        <v>16</v>
      </c>
      <c r="E19" s="3" t="s">
        <v>58</v>
      </c>
      <c r="F19" s="3" t="s">
        <v>59</v>
      </c>
      <c r="G19" s="3" t="s">
        <v>19</v>
      </c>
      <c r="H19" s="4">
        <v>0</v>
      </c>
      <c r="I19" s="4">
        <v>0</v>
      </c>
      <c r="J19" s="4">
        <v>30000</v>
      </c>
      <c r="K19" s="7"/>
      <c r="L19" s="6">
        <v>50</v>
      </c>
      <c r="M19" s="6">
        <v>0.5</v>
      </c>
    </row>
    <row r="20" spans="1:15">
      <c r="A20" s="3" t="s">
        <v>52</v>
      </c>
      <c r="B20" s="3" t="s">
        <v>14</v>
      </c>
      <c r="C20" s="3" t="s">
        <v>53</v>
      </c>
      <c r="D20" s="3" t="s">
        <v>54</v>
      </c>
      <c r="E20" s="3" t="s">
        <v>55</v>
      </c>
      <c r="F20" s="3" t="s">
        <v>18</v>
      </c>
      <c r="G20" s="3" t="s">
        <v>48</v>
      </c>
      <c r="H20" s="4">
        <v>10000</v>
      </c>
      <c r="I20" s="4">
        <v>9230</v>
      </c>
      <c r="J20" s="4">
        <v>0</v>
      </c>
      <c r="K20" s="5"/>
      <c r="L20" s="6">
        <v>0</v>
      </c>
      <c r="M20" s="8"/>
      <c r="N20" s="10">
        <f>((H20-I20)/H20)</f>
        <v>7.6999999999999999E-2</v>
      </c>
      <c r="O20" s="13" t="s">
        <v>121</v>
      </c>
    </row>
    <row r="21" spans="1:15">
      <c r="A21" s="3" t="s">
        <v>49</v>
      </c>
      <c r="B21" s="3" t="s">
        <v>14</v>
      </c>
      <c r="C21" s="3" t="s">
        <v>50</v>
      </c>
      <c r="D21" s="3" t="s">
        <v>24</v>
      </c>
      <c r="E21" s="3" t="s">
        <v>51</v>
      </c>
      <c r="F21" s="3" t="s">
        <v>18</v>
      </c>
      <c r="G21" s="3" t="s">
        <v>19</v>
      </c>
      <c r="H21" s="4">
        <v>3050</v>
      </c>
      <c r="I21" s="4">
        <v>2780.88</v>
      </c>
      <c r="J21" s="4">
        <v>0</v>
      </c>
      <c r="K21" s="5"/>
      <c r="L21" s="6">
        <v>0</v>
      </c>
      <c r="M21" s="6">
        <v>0</v>
      </c>
      <c r="N21" s="10">
        <f>((H21-I21)/H21)</f>
        <v>8.823606557377045E-2</v>
      </c>
    </row>
    <row r="22" spans="1:15">
      <c r="A22" s="3" t="s">
        <v>43</v>
      </c>
      <c r="B22" s="3" t="s">
        <v>14</v>
      </c>
      <c r="C22" s="3" t="s">
        <v>44</v>
      </c>
      <c r="D22" s="3" t="s">
        <v>45</v>
      </c>
      <c r="E22" s="3" t="s">
        <v>46</v>
      </c>
      <c r="F22" s="3" t="s">
        <v>47</v>
      </c>
      <c r="G22" s="3" t="s">
        <v>48</v>
      </c>
      <c r="H22" s="4">
        <v>21350</v>
      </c>
      <c r="I22" s="4">
        <v>16976</v>
      </c>
      <c r="J22" s="4">
        <v>0</v>
      </c>
      <c r="K22" s="5"/>
      <c r="L22" s="6">
        <v>0</v>
      </c>
      <c r="M22" s="6">
        <v>0</v>
      </c>
      <c r="N22" s="10">
        <f>((H22-I22)/H22)</f>
        <v>0.20487119437939111</v>
      </c>
    </row>
    <row r="23" spans="1:15">
      <c r="A23" s="3" t="s">
        <v>41</v>
      </c>
      <c r="B23" s="3" t="s">
        <v>14</v>
      </c>
      <c r="C23" s="3" t="s">
        <v>24</v>
      </c>
      <c r="D23" s="3" t="s">
        <v>16</v>
      </c>
      <c r="E23" s="3" t="s">
        <v>42</v>
      </c>
      <c r="F23" s="3" t="s">
        <v>40</v>
      </c>
      <c r="G23" s="3" t="s">
        <v>19</v>
      </c>
      <c r="H23" s="4">
        <v>0</v>
      </c>
      <c r="I23" s="4">
        <v>0</v>
      </c>
      <c r="J23" s="4">
        <v>500</v>
      </c>
      <c r="K23" s="5"/>
      <c r="L23" s="6">
        <v>1</v>
      </c>
      <c r="M23" s="6">
        <v>1</v>
      </c>
    </row>
    <row r="24" spans="1:15">
      <c r="A24" s="3" t="s">
        <v>37</v>
      </c>
      <c r="B24" s="3" t="s">
        <v>14</v>
      </c>
      <c r="C24" s="3" t="s">
        <v>38</v>
      </c>
      <c r="D24" s="3" t="s">
        <v>16</v>
      </c>
      <c r="E24" s="3" t="s">
        <v>39</v>
      </c>
      <c r="F24" s="3" t="s">
        <v>40</v>
      </c>
      <c r="G24" s="3" t="s">
        <v>19</v>
      </c>
      <c r="H24" s="4">
        <v>0</v>
      </c>
      <c r="I24" s="4">
        <v>0</v>
      </c>
      <c r="J24" s="4">
        <v>1000</v>
      </c>
      <c r="K24" s="5"/>
      <c r="L24" s="6">
        <v>1</v>
      </c>
      <c r="M24" s="6">
        <v>2</v>
      </c>
    </row>
    <row r="25" spans="1:15" ht="45">
      <c r="A25" s="3" t="s">
        <v>34</v>
      </c>
      <c r="B25" s="3" t="s">
        <v>14</v>
      </c>
      <c r="C25" s="3" t="s">
        <v>35</v>
      </c>
      <c r="D25" s="3" t="s">
        <v>16</v>
      </c>
      <c r="E25" s="3" t="s">
        <v>36</v>
      </c>
      <c r="F25" s="3" t="s">
        <v>18</v>
      </c>
      <c r="G25" s="3" t="s">
        <v>19</v>
      </c>
      <c r="H25" s="4">
        <v>2697</v>
      </c>
      <c r="I25" s="4">
        <v>1750</v>
      </c>
      <c r="J25" s="4">
        <v>1750</v>
      </c>
      <c r="K25" s="5"/>
      <c r="L25" s="6">
        <v>3</v>
      </c>
      <c r="M25" s="6">
        <v>0</v>
      </c>
      <c r="N25" s="10">
        <f>((H25-I25)/H25)</f>
        <v>0.3511308861698183</v>
      </c>
      <c r="O25" s="13" t="s">
        <v>122</v>
      </c>
    </row>
    <row r="26" spans="1:15">
      <c r="A26" s="3" t="s">
        <v>31</v>
      </c>
      <c r="B26" s="3" t="s">
        <v>14</v>
      </c>
      <c r="C26" s="3" t="s">
        <v>32</v>
      </c>
      <c r="D26" s="3" t="s">
        <v>16</v>
      </c>
      <c r="E26" s="3" t="s">
        <v>33</v>
      </c>
      <c r="F26" s="3" t="s">
        <v>23</v>
      </c>
      <c r="G26" s="3" t="s">
        <v>19</v>
      </c>
      <c r="H26" s="4">
        <v>0</v>
      </c>
      <c r="I26" s="4">
        <v>0</v>
      </c>
      <c r="J26" s="4">
        <v>0</v>
      </c>
      <c r="K26" s="5"/>
      <c r="L26" s="6">
        <v>0</v>
      </c>
      <c r="M26" s="6">
        <v>0</v>
      </c>
    </row>
    <row r="27" spans="1:15">
      <c r="A27" s="3" t="s">
        <v>28</v>
      </c>
      <c r="B27" s="3" t="s">
        <v>14</v>
      </c>
      <c r="C27" s="3" t="s">
        <v>29</v>
      </c>
      <c r="D27" s="3" t="s">
        <v>16</v>
      </c>
      <c r="E27" s="3" t="s">
        <v>30</v>
      </c>
      <c r="F27" s="3" t="s">
        <v>23</v>
      </c>
      <c r="G27" s="3" t="s">
        <v>19</v>
      </c>
      <c r="H27" s="4">
        <v>0</v>
      </c>
      <c r="I27" s="4">
        <v>0</v>
      </c>
      <c r="J27" s="4">
        <v>0</v>
      </c>
      <c r="K27" s="5"/>
      <c r="L27" s="6">
        <v>0</v>
      </c>
      <c r="M27" s="6">
        <v>0</v>
      </c>
    </row>
    <row r="28" spans="1:15">
      <c r="A28" s="3" t="s">
        <v>25</v>
      </c>
      <c r="B28" s="3" t="s">
        <v>14</v>
      </c>
      <c r="C28" s="3" t="s">
        <v>26</v>
      </c>
      <c r="D28" s="3" t="s">
        <v>16</v>
      </c>
      <c r="E28" s="3" t="s">
        <v>27</v>
      </c>
      <c r="F28" s="3" t="s">
        <v>23</v>
      </c>
      <c r="G28" s="3" t="s">
        <v>19</v>
      </c>
      <c r="H28" s="4">
        <v>0</v>
      </c>
      <c r="I28" s="4">
        <v>0</v>
      </c>
      <c r="J28" s="4">
        <v>0</v>
      </c>
      <c r="K28" s="5"/>
      <c r="L28" s="6">
        <v>0</v>
      </c>
      <c r="M28" s="6">
        <v>2</v>
      </c>
    </row>
    <row r="29" spans="1:15">
      <c r="A29" s="3" t="s">
        <v>20</v>
      </c>
      <c r="B29" s="3" t="s">
        <v>14</v>
      </c>
      <c r="C29" s="3" t="s">
        <v>21</v>
      </c>
      <c r="D29" s="3" t="s">
        <v>16</v>
      </c>
      <c r="E29" s="3" t="s">
        <v>22</v>
      </c>
      <c r="F29" s="3" t="s">
        <v>23</v>
      </c>
      <c r="G29" s="3" t="s">
        <v>19</v>
      </c>
      <c r="H29" s="4">
        <v>0</v>
      </c>
      <c r="I29" s="4">
        <v>0</v>
      </c>
      <c r="J29" s="4">
        <v>0</v>
      </c>
      <c r="K29" s="5"/>
      <c r="L29" s="6">
        <v>0</v>
      </c>
      <c r="M29" s="6">
        <v>4</v>
      </c>
    </row>
    <row r="30" spans="1:15" ht="60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17</v>
      </c>
      <c r="F30" s="3" t="s">
        <v>18</v>
      </c>
      <c r="G30" s="3" t="s">
        <v>19</v>
      </c>
      <c r="H30" s="4">
        <v>14300</v>
      </c>
      <c r="I30" s="4">
        <v>0</v>
      </c>
      <c r="J30" s="4">
        <v>7700</v>
      </c>
      <c r="K30" s="5"/>
      <c r="L30" s="6">
        <v>16</v>
      </c>
      <c r="M30" s="6">
        <v>2</v>
      </c>
      <c r="O30" s="13" t="s">
        <v>123</v>
      </c>
    </row>
    <row r="32" spans="1:15" ht="45">
      <c r="O32" s="13" t="s">
        <v>124</v>
      </c>
    </row>
  </sheetData>
  <sortState ref="A2:N3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dcterms:created xsi:type="dcterms:W3CDTF">2010-05-07T08:01:20Z</dcterms:created>
  <dcterms:modified xsi:type="dcterms:W3CDTF">2010-05-07T09:48:20Z</dcterms:modified>
</cp:coreProperties>
</file>