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7400" windowHeight="7740" activeTab="3"/>
  </bookViews>
  <sheets>
    <sheet name="2008" sheetId="7" r:id="rId1"/>
    <sheet name="2009" sheetId="6" r:id="rId2"/>
    <sheet name="2010" sheetId="8" r:id="rId3"/>
    <sheet name="2011" sheetId="3" r:id="rId4"/>
    <sheet name="Foglio1 (2)" sheetId="4" r:id="rId5"/>
    <sheet name="Foglio1" sheetId="1" r:id="rId6"/>
    <sheet name="Foglio2" sheetId="2" r:id="rId7"/>
    <sheet name="Foglio1 (3)" sheetId="5" r:id="rId8"/>
  </sheets>
  <definedNames>
    <definedName name="_xlnm._FilterDatabase" localSheetId="0" hidden="1">'2008'!$A$1:$L$116</definedName>
    <definedName name="_xlnm._FilterDatabase" localSheetId="1" hidden="1">'2009'!$A$1:$L$108</definedName>
    <definedName name="_xlnm._FilterDatabase" localSheetId="2" hidden="1">'2010'!$A$1:$L$166</definedName>
    <definedName name="_xlnm._FilterDatabase" localSheetId="5" hidden="1">Foglio1!$A$1:$L$289</definedName>
    <definedName name="_xlnm._FilterDatabase" localSheetId="4" hidden="1">'Foglio1 (2)'!$A$1:$L$289</definedName>
    <definedName name="_xlnm._FilterDatabase" localSheetId="7" hidden="1">'Foglio1 (3)'!$A$1:$L$289</definedName>
  </definedNames>
  <calcPr calcId="125725"/>
</workbook>
</file>

<file path=xl/calcChain.xml><?xml version="1.0" encoding="utf-8"?>
<calcChain xmlns="http://schemas.openxmlformats.org/spreadsheetml/2006/main">
  <c r="E41" i="3"/>
  <c r="D170" i="8" l="1"/>
  <c r="D171"/>
  <c r="D172"/>
  <c r="D173"/>
  <c r="D174"/>
  <c r="D175"/>
  <c r="G118" i="6"/>
  <c r="G117"/>
  <c r="G116"/>
  <c r="G115"/>
  <c r="G114"/>
  <c r="G113"/>
  <c r="G112"/>
  <c r="E126" i="7"/>
  <c r="E125"/>
  <c r="E124"/>
  <c r="E123"/>
  <c r="E122"/>
  <c r="E121"/>
  <c r="E120"/>
  <c r="D120"/>
  <c r="D299" i="4"/>
  <c r="D125" i="7"/>
  <c r="D124"/>
  <c r="D123"/>
  <c r="D122"/>
  <c r="D121"/>
  <c r="D126"/>
  <c r="D115"/>
  <c r="F117" i="6"/>
  <c r="J117" s="1"/>
  <c r="D117"/>
  <c r="D116"/>
  <c r="F115"/>
  <c r="J115" s="1"/>
  <c r="D115"/>
  <c r="F114"/>
  <c r="J114" s="1"/>
  <c r="D114"/>
  <c r="F113"/>
  <c r="J113" s="1"/>
  <c r="D113"/>
  <c r="F112"/>
  <c r="D112"/>
  <c r="D118" s="1"/>
  <c r="D107"/>
  <c r="F41" i="3"/>
  <c r="G297" i="5"/>
  <c r="F297"/>
  <c r="E297"/>
  <c r="J297" s="1"/>
  <c r="D297"/>
  <c r="G296"/>
  <c r="F296"/>
  <c r="E296"/>
  <c r="J296" s="1"/>
  <c r="D296"/>
  <c r="G295"/>
  <c r="F295"/>
  <c r="J295" s="1"/>
  <c r="E295"/>
  <c r="D295"/>
  <c r="G294"/>
  <c r="F294"/>
  <c r="J294" s="1"/>
  <c r="E294"/>
  <c r="D294"/>
  <c r="G293"/>
  <c r="G298" s="1"/>
  <c r="F293"/>
  <c r="F298" s="1"/>
  <c r="E293"/>
  <c r="E298" s="1"/>
  <c r="D293"/>
  <c r="D298" s="1"/>
  <c r="D288"/>
  <c r="F297" i="4"/>
  <c r="D297"/>
  <c r="J297"/>
  <c r="D293"/>
  <c r="D294"/>
  <c r="D295"/>
  <c r="D296"/>
  <c r="D298"/>
  <c r="F298"/>
  <c r="J298"/>
  <c r="F296"/>
  <c r="J296"/>
  <c r="F295"/>
  <c r="J295" s="1"/>
  <c r="F294"/>
  <c r="J294" s="1"/>
  <c r="F293"/>
  <c r="F299" s="1"/>
  <c r="D288"/>
  <c r="K298" i="1"/>
  <c r="K297"/>
  <c r="K296"/>
  <c r="K295"/>
  <c r="K294"/>
  <c r="K293"/>
  <c r="J297"/>
  <c r="J296"/>
  <c r="J295"/>
  <c r="J294"/>
  <c r="J293"/>
  <c r="G297"/>
  <c r="G296"/>
  <c r="G295"/>
  <c r="G294"/>
  <c r="G293"/>
  <c r="F297"/>
  <c r="F296"/>
  <c r="F295"/>
  <c r="F294"/>
  <c r="F293"/>
  <c r="E296"/>
  <c r="E297"/>
  <c r="E295"/>
  <c r="E294"/>
  <c r="E293"/>
  <c r="D297"/>
  <c r="D296"/>
  <c r="D295"/>
  <c r="D294"/>
  <c r="D293"/>
  <c r="D288"/>
  <c r="D176" i="8" l="1"/>
  <c r="E175" s="1"/>
  <c r="E170"/>
  <c r="J112" i="6"/>
  <c r="J116"/>
  <c r="K295" i="5"/>
  <c r="J298"/>
  <c r="K298" s="1"/>
  <c r="K296"/>
  <c r="K297"/>
  <c r="J293"/>
  <c r="K293" s="1"/>
  <c r="J299" i="4"/>
  <c r="K299" s="1"/>
  <c r="J293"/>
  <c r="D298" i="1"/>
  <c r="G298"/>
  <c r="F298"/>
  <c r="E298"/>
  <c r="E174" i="8" l="1"/>
  <c r="E172"/>
  <c r="E171"/>
  <c r="E173"/>
  <c r="F118" i="6"/>
  <c r="J118" s="1"/>
  <c r="K294" i="5"/>
  <c r="K293" i="4"/>
  <c r="K297"/>
  <c r="K294"/>
  <c r="K295"/>
  <c r="K298"/>
  <c r="K296"/>
  <c r="J298" i="1"/>
  <c r="E176" i="8" l="1"/>
  <c r="K118" i="6"/>
  <c r="K112"/>
  <c r="K117"/>
  <c r="K113"/>
  <c r="K114"/>
  <c r="K115"/>
  <c r="K116"/>
</calcChain>
</file>

<file path=xl/sharedStrings.xml><?xml version="1.0" encoding="utf-8"?>
<sst xmlns="http://schemas.openxmlformats.org/spreadsheetml/2006/main" count="9424" uniqueCount="884">
  <si>
    <t>Data</t>
  </si>
  <si>
    <t>Numero</t>
  </si>
  <si>
    <t>Cliente</t>
  </si>
  <si>
    <t>Imponibile</t>
  </si>
  <si>
    <t>Totale Fattura</t>
  </si>
  <si>
    <t>Oggetto</t>
  </si>
  <si>
    <t>Tematica</t>
  </si>
  <si>
    <t>Commessa</t>
  </si>
  <si>
    <t>Scadenza</t>
  </si>
  <si>
    <t>Commerciale</t>
  </si>
  <si>
    <t>072/2010</t>
  </si>
  <si>
    <t>CASSA CENTRALE BANCA</t>
  </si>
  <si>
    <t>Prodotti</t>
  </si>
  <si>
    <t>02 - difesa perimetrale</t>
  </si>
  <si>
    <t/>
  </si>
  <si>
    <t>2010.067</t>
  </si>
  <si>
    <t>Roattino</t>
  </si>
  <si>
    <t>075/2010</t>
  </si>
  <si>
    <t>Cassa di Risparmio di Bolzano</t>
  </si>
  <si>
    <t>Consulenza</t>
  </si>
  <si>
    <t>01 - ethical hacking</t>
  </si>
  <si>
    <t>2010.071</t>
  </si>
  <si>
    <t>073/2010</t>
  </si>
  <si>
    <t>CRIF</t>
  </si>
  <si>
    <t>2010.068</t>
  </si>
  <si>
    <t>Lomonaco</t>
  </si>
  <si>
    <t>074/2010</t>
  </si>
  <si>
    <t>Di.Gi.</t>
  </si>
  <si>
    <t>2010.070</t>
  </si>
  <si>
    <t>069/2010</t>
  </si>
  <si>
    <t>Dimension Data Italia</t>
  </si>
  <si>
    <t>2010.065</t>
  </si>
  <si>
    <t>076/2010</t>
  </si>
  <si>
    <t>E.ON Energia</t>
  </si>
  <si>
    <t>03 - application security</t>
  </si>
  <si>
    <t>2010.072</t>
  </si>
  <si>
    <t>071/2010</t>
  </si>
  <si>
    <t>Editoriale Domus</t>
  </si>
  <si>
    <t>2010.066</t>
  </si>
  <si>
    <t>077/2010</t>
  </si>
  <si>
    <t>Engineering</t>
  </si>
  <si>
    <t>12 - altro</t>
  </si>
  <si>
    <t>2010.069</t>
  </si>
  <si>
    <t>070/2010</t>
  </si>
  <si>
    <t>ISMB/AEM TO</t>
  </si>
  <si>
    <t>2010.064</t>
  </si>
  <si>
    <t>078/2010</t>
  </si>
  <si>
    <t>La Sportiva</t>
  </si>
  <si>
    <t>2010.073</t>
  </si>
  <si>
    <t>068/2010</t>
  </si>
  <si>
    <t>RSA - Sun Insurance</t>
  </si>
  <si>
    <t>2010.061</t>
  </si>
  <si>
    <t>067/2010</t>
  </si>
  <si>
    <t>09 - encryption</t>
  </si>
  <si>
    <t>2010.060</t>
  </si>
  <si>
    <t>066/2010</t>
  </si>
  <si>
    <t>Almaviva TSF</t>
  </si>
  <si>
    <t>2010.054</t>
  </si>
  <si>
    <t>065/2010</t>
  </si>
  <si>
    <t>Itas Mutua</t>
  </si>
  <si>
    <t>07 - IAM</t>
  </si>
  <si>
    <t>2010.059</t>
  </si>
  <si>
    <t>064/2010</t>
  </si>
  <si>
    <t>MTS</t>
  </si>
  <si>
    <t>2010.057</t>
  </si>
  <si>
    <t>061/2010</t>
  </si>
  <si>
    <t>A.U.S.L. di Modena</t>
  </si>
  <si>
    <t>08 - endpoint security</t>
  </si>
  <si>
    <t>2010.055</t>
  </si>
  <si>
    <t>060/2010</t>
  </si>
  <si>
    <t>Alenia Aermacchi</t>
  </si>
  <si>
    <t>2010.053</t>
  </si>
  <si>
    <t>062/2010</t>
  </si>
  <si>
    <t xml:space="preserve">Ducati </t>
  </si>
  <si>
    <t>2010.056</t>
  </si>
  <si>
    <t>063/2010</t>
  </si>
  <si>
    <t>Istituto Italiano Tecnologia</t>
  </si>
  <si>
    <t>05 - monitoring</t>
  </si>
  <si>
    <t>2010.051</t>
  </si>
  <si>
    <t>2008.001</t>
  </si>
  <si>
    <t>Bettini</t>
  </si>
  <si>
    <t>058/2010</t>
  </si>
  <si>
    <t>2010.052</t>
  </si>
  <si>
    <t>057/2010</t>
  </si>
  <si>
    <t>2010.012</t>
  </si>
  <si>
    <t>048/2010</t>
  </si>
  <si>
    <t>Asystel</t>
  </si>
  <si>
    <t>2010.043</t>
  </si>
  <si>
    <t>045/2010</t>
  </si>
  <si>
    <t>2010.042</t>
  </si>
  <si>
    <t>056/2010</t>
  </si>
  <si>
    <t>Barclays Bank</t>
  </si>
  <si>
    <t>2010.049</t>
  </si>
  <si>
    <t>055/2010</t>
  </si>
  <si>
    <t>2010.050</t>
  </si>
  <si>
    <t>053/2010</t>
  </si>
  <si>
    <t>BT Italia</t>
  </si>
  <si>
    <t>2010.047</t>
  </si>
  <si>
    <t>052/2010</t>
  </si>
  <si>
    <t>CNP Assurances</t>
  </si>
  <si>
    <t>11 - analisi forense</t>
  </si>
  <si>
    <t>2010.046</t>
  </si>
  <si>
    <t>049/2010</t>
  </si>
  <si>
    <t>FABBRICA D'ARMI BERETTA</t>
  </si>
  <si>
    <t>04 - anomaly detection</t>
  </si>
  <si>
    <t>2010.045</t>
  </si>
  <si>
    <t>054/2010</t>
  </si>
  <si>
    <t>2010.048</t>
  </si>
  <si>
    <t>046/2010</t>
  </si>
  <si>
    <t>2010.039</t>
  </si>
  <si>
    <t>047/2010</t>
  </si>
  <si>
    <t>Thales Alenia</t>
  </si>
  <si>
    <t>2010.041</t>
  </si>
  <si>
    <t>044/2010</t>
  </si>
  <si>
    <t>Julia Arredamenti</t>
  </si>
  <si>
    <t>2010.040</t>
  </si>
  <si>
    <t>041/2010</t>
  </si>
  <si>
    <t>2010.025</t>
  </si>
  <si>
    <t>039/2010</t>
  </si>
  <si>
    <t>2010.035</t>
  </si>
  <si>
    <t>038/2010</t>
  </si>
  <si>
    <t>Cassa Centrale</t>
  </si>
  <si>
    <t>2010.032</t>
  </si>
  <si>
    <t>037/2010</t>
  </si>
  <si>
    <t>CNP UniCredit Vita</t>
  </si>
  <si>
    <t>2010.034</t>
  </si>
  <si>
    <t>042/2010</t>
  </si>
  <si>
    <t>2010.037</t>
  </si>
  <si>
    <t>040/2010</t>
  </si>
  <si>
    <t>Stim Sistemi di Telematica</t>
  </si>
  <si>
    <t>2010.038</t>
  </si>
  <si>
    <t>035/2010</t>
  </si>
  <si>
    <t>Feinrohren</t>
  </si>
  <si>
    <t>2010.031</t>
  </si>
  <si>
    <t>034/2010</t>
  </si>
  <si>
    <t>Limoni</t>
  </si>
  <si>
    <t>2010.023</t>
  </si>
  <si>
    <t>033/2010</t>
  </si>
  <si>
    <t>2010.030</t>
  </si>
  <si>
    <t>032/2010</t>
  </si>
  <si>
    <t>025/2010</t>
  </si>
  <si>
    <t>2010.019</t>
  </si>
  <si>
    <t>030/2010</t>
  </si>
  <si>
    <t>2010.010</t>
  </si>
  <si>
    <t>029/2010</t>
  </si>
  <si>
    <t>2010.003</t>
  </si>
  <si>
    <t>031/2010</t>
  </si>
  <si>
    <t>Business-E</t>
  </si>
  <si>
    <t>2010.018</t>
  </si>
  <si>
    <t>027/2010</t>
  </si>
  <si>
    <t>026/2010</t>
  </si>
  <si>
    <t>2010.017</t>
  </si>
  <si>
    <t>024/2010</t>
  </si>
  <si>
    <t>Cogentech</t>
  </si>
  <si>
    <t>2010.021</t>
  </si>
  <si>
    <t>028/2010</t>
  </si>
  <si>
    <t>2010.020</t>
  </si>
  <si>
    <t>023/2010</t>
  </si>
  <si>
    <t>Visconti Luisella</t>
  </si>
  <si>
    <t>2010.022</t>
  </si>
  <si>
    <t>017/2010</t>
  </si>
  <si>
    <t>2010.009</t>
  </si>
  <si>
    <t>019/2010</t>
  </si>
  <si>
    <t>CNP Unicredit Vita</t>
  </si>
  <si>
    <t>2010.006</t>
  </si>
  <si>
    <t>012/2010</t>
  </si>
  <si>
    <t>2010.015</t>
  </si>
  <si>
    <t>020/2010</t>
  </si>
  <si>
    <t>ING Direct</t>
  </si>
  <si>
    <t>2010.016</t>
  </si>
  <si>
    <t>016/2010</t>
  </si>
  <si>
    <t>Miti Spa</t>
  </si>
  <si>
    <t>2010.011</t>
  </si>
  <si>
    <t>015/2010</t>
  </si>
  <si>
    <t>014/2010</t>
  </si>
  <si>
    <t>2010.014</t>
  </si>
  <si>
    <t>013/2010</t>
  </si>
  <si>
    <t>2010.013</t>
  </si>
  <si>
    <t>018/2010</t>
  </si>
  <si>
    <t>Seat Pagine Gialle</t>
  </si>
  <si>
    <t>2010.007</t>
  </si>
  <si>
    <t>007/2010</t>
  </si>
  <si>
    <t>2009.100</t>
  </si>
  <si>
    <t>006/2010</t>
  </si>
  <si>
    <t>2009.091</t>
  </si>
  <si>
    <t>005/2010</t>
  </si>
  <si>
    <t>2010.002</t>
  </si>
  <si>
    <t>003/2010</t>
  </si>
  <si>
    <t>2010.004</t>
  </si>
  <si>
    <t>004/2010</t>
  </si>
  <si>
    <t>2010.005</t>
  </si>
  <si>
    <t>002/2010</t>
  </si>
  <si>
    <t>008/2010</t>
  </si>
  <si>
    <t>Comune di Catania</t>
  </si>
  <si>
    <t>2010.008</t>
  </si>
  <si>
    <t>001/2010</t>
  </si>
  <si>
    <t>ITAS MUTUA</t>
  </si>
  <si>
    <t>2010.001</t>
  </si>
  <si>
    <t>127/2009</t>
  </si>
  <si>
    <t>ASYSTEL</t>
  </si>
  <si>
    <t>126/2009</t>
  </si>
  <si>
    <t>125/2009</t>
  </si>
  <si>
    <t>2009.092</t>
  </si>
  <si>
    <t>124/2009</t>
  </si>
  <si>
    <t>2009.085</t>
  </si>
  <si>
    <t>121/2009</t>
  </si>
  <si>
    <t>2009.075</t>
  </si>
  <si>
    <t>120/2009</t>
  </si>
  <si>
    <t>Business-e</t>
  </si>
  <si>
    <t>2009.084</t>
  </si>
  <si>
    <t>123/2009</t>
  </si>
  <si>
    <t>2009.099</t>
  </si>
  <si>
    <t>122/2009</t>
  </si>
  <si>
    <t>2009.098</t>
  </si>
  <si>
    <t>115/2009</t>
  </si>
  <si>
    <t>2009.095</t>
  </si>
  <si>
    <t>119/2009</t>
  </si>
  <si>
    <t>2009.093</t>
  </si>
  <si>
    <t>118/2009</t>
  </si>
  <si>
    <t>2009.096</t>
  </si>
  <si>
    <t>114/2009</t>
  </si>
  <si>
    <t>Itas</t>
  </si>
  <si>
    <t>2008.012</t>
  </si>
  <si>
    <t>113/2009</t>
  </si>
  <si>
    <t>T.S.F.</t>
  </si>
  <si>
    <t>2009.021</t>
  </si>
  <si>
    <t>111/2009</t>
  </si>
  <si>
    <t>ING. DIRECT  NV</t>
  </si>
  <si>
    <t>2009.094</t>
  </si>
  <si>
    <t>112/2009</t>
  </si>
  <si>
    <t>Key Technologies</t>
  </si>
  <si>
    <t>2009.076</t>
  </si>
  <si>
    <t>106/2009</t>
  </si>
  <si>
    <t>Computerlinks</t>
  </si>
  <si>
    <t>2009.088</t>
  </si>
  <si>
    <t>109/2009</t>
  </si>
  <si>
    <t>2009.090</t>
  </si>
  <si>
    <t>105/2009</t>
  </si>
  <si>
    <t>2009.089</t>
  </si>
  <si>
    <t>108/2009</t>
  </si>
  <si>
    <t>Fratelli Carli</t>
  </si>
  <si>
    <t>2009.086</t>
  </si>
  <si>
    <t>107/2009</t>
  </si>
  <si>
    <t>2009.087</t>
  </si>
  <si>
    <t>104/2009</t>
  </si>
  <si>
    <t>2009.080</t>
  </si>
  <si>
    <t>100/2009</t>
  </si>
  <si>
    <t>ABI</t>
  </si>
  <si>
    <t>2009.077</t>
  </si>
  <si>
    <t>099/2009</t>
  </si>
  <si>
    <t>Memar</t>
  </si>
  <si>
    <t>2009.078</t>
  </si>
  <si>
    <t>103/2009</t>
  </si>
  <si>
    <t>2009.083</t>
  </si>
  <si>
    <t>102/2009</t>
  </si>
  <si>
    <t>2009.081</t>
  </si>
  <si>
    <t>101/2009</t>
  </si>
  <si>
    <t>2009.082</t>
  </si>
  <si>
    <t>095/2009</t>
  </si>
  <si>
    <t>2009.072</t>
  </si>
  <si>
    <t>097/2009</t>
  </si>
  <si>
    <t>Lazard</t>
  </si>
  <si>
    <t>2009.079</t>
  </si>
  <si>
    <t>096/2009</t>
  </si>
  <si>
    <t>2009.070</t>
  </si>
  <si>
    <t>090/2009</t>
  </si>
  <si>
    <t>2009.067</t>
  </si>
  <si>
    <t>081/2009</t>
  </si>
  <si>
    <t>2009.051</t>
  </si>
  <si>
    <t>080/2009</t>
  </si>
  <si>
    <t>2009.066</t>
  </si>
  <si>
    <t>087/2009</t>
  </si>
  <si>
    <t>2009.069</t>
  </si>
  <si>
    <t>086/2009</t>
  </si>
  <si>
    <t>Generali Business Solutions</t>
  </si>
  <si>
    <t>2009.068</t>
  </si>
  <si>
    <t>084/2009</t>
  </si>
  <si>
    <t>2009.061</t>
  </si>
  <si>
    <t>083/2009</t>
  </si>
  <si>
    <t>2009.063</t>
  </si>
  <si>
    <t>082/2009</t>
  </si>
  <si>
    <t>2009.062</t>
  </si>
  <si>
    <t>085/2009</t>
  </si>
  <si>
    <t>088/2009</t>
  </si>
  <si>
    <t>UBI</t>
  </si>
  <si>
    <t>2009.065</t>
  </si>
  <si>
    <t>077/2009</t>
  </si>
  <si>
    <t>2009.058</t>
  </si>
  <si>
    <t>079/2009</t>
  </si>
  <si>
    <t>2009.060</t>
  </si>
  <si>
    <t>078/2009</t>
  </si>
  <si>
    <t>074/2009</t>
  </si>
  <si>
    <t>2009.055</t>
  </si>
  <si>
    <t>067/2009</t>
  </si>
  <si>
    <t>2009.056</t>
  </si>
  <si>
    <t>073/2009</t>
  </si>
  <si>
    <t>2009.037</t>
  </si>
  <si>
    <t>068/2009</t>
  </si>
  <si>
    <t>2009.059</t>
  </si>
  <si>
    <t>069/2009</t>
  </si>
  <si>
    <t>06 - DLP</t>
  </si>
  <si>
    <t>2009.042</t>
  </si>
  <si>
    <t>066/2009</t>
  </si>
  <si>
    <t>gucci logistica s.p.a.</t>
  </si>
  <si>
    <t>2009.054</t>
  </si>
  <si>
    <t>071/2009</t>
  </si>
  <si>
    <t>2009.057</t>
  </si>
  <si>
    <t>070/2009</t>
  </si>
  <si>
    <t>072/2009</t>
  </si>
  <si>
    <t>Sparkasse</t>
  </si>
  <si>
    <t>061/2009</t>
  </si>
  <si>
    <t>2009.050</t>
  </si>
  <si>
    <t>060/2009</t>
  </si>
  <si>
    <t>SEAT  PAGINE GIALLE  SPA</t>
  </si>
  <si>
    <t>2009.009</t>
  </si>
  <si>
    <t>063/2009</t>
  </si>
  <si>
    <t>2009.049</t>
  </si>
  <si>
    <t>062/2009</t>
  </si>
  <si>
    <t>064/2009</t>
  </si>
  <si>
    <t>T-SYSTEM</t>
  </si>
  <si>
    <t>2009.052</t>
  </si>
  <si>
    <t>056/2009</t>
  </si>
  <si>
    <t>2009.047</t>
  </si>
  <si>
    <t>057/2009</t>
  </si>
  <si>
    <t>2009.048</t>
  </si>
  <si>
    <t>054/2009</t>
  </si>
  <si>
    <t>2009.044</t>
  </si>
  <si>
    <t>055/2009</t>
  </si>
  <si>
    <t>TECNOGI SPA</t>
  </si>
  <si>
    <t>2009.043</t>
  </si>
  <si>
    <t>048/2009</t>
  </si>
  <si>
    <t>2009.033</t>
  </si>
  <si>
    <t>045/2009</t>
  </si>
  <si>
    <t>042/2009</t>
  </si>
  <si>
    <t>FINDIM IMMOBILIARE  SPA</t>
  </si>
  <si>
    <t>2009.028</t>
  </si>
  <si>
    <t>047/2009</t>
  </si>
  <si>
    <t>2009.040</t>
  </si>
  <si>
    <t>044/2009</t>
  </si>
  <si>
    <t>INTEGRA DOCUMENT</t>
  </si>
  <si>
    <t>2009.034</t>
  </si>
  <si>
    <t>043/2009</t>
  </si>
  <si>
    <t>MANULI STRETCH SPA</t>
  </si>
  <si>
    <t>2009.036</t>
  </si>
  <si>
    <t>049/2009</t>
  </si>
  <si>
    <t>2009.046</t>
  </si>
  <si>
    <t>046/2009</t>
  </si>
  <si>
    <t>2009.041</t>
  </si>
  <si>
    <t>039/2009</t>
  </si>
  <si>
    <t>2009.035</t>
  </si>
  <si>
    <t>050/2009</t>
  </si>
  <si>
    <t>SISTEMI INFORMATIVI ALLIANZ</t>
  </si>
  <si>
    <t>2009.038</t>
  </si>
  <si>
    <t>041/2009</t>
  </si>
  <si>
    <t xml:space="preserve">T.S.F. </t>
  </si>
  <si>
    <t>040/2009</t>
  </si>
  <si>
    <t>051/2009</t>
  </si>
  <si>
    <t>2009.039</t>
  </si>
  <si>
    <t>052/2009</t>
  </si>
  <si>
    <t>UBI SISTEMI E SERVIZI</t>
  </si>
  <si>
    <t>2009.029</t>
  </si>
  <si>
    <t>036/2009</t>
  </si>
  <si>
    <t>2009.030</t>
  </si>
  <si>
    <t>034/2009</t>
  </si>
  <si>
    <t>2009.032</t>
  </si>
  <si>
    <t>038/2009</t>
  </si>
  <si>
    <t>2009.026</t>
  </si>
  <si>
    <t>037/2009</t>
  </si>
  <si>
    <t>031/2009</t>
  </si>
  <si>
    <t>2009.019</t>
  </si>
  <si>
    <t>028/2009</t>
  </si>
  <si>
    <t>CASSA CENTRALE</t>
  </si>
  <si>
    <t>2009.024</t>
  </si>
  <si>
    <t>030/2009</t>
  </si>
  <si>
    <t>2009.025</t>
  </si>
  <si>
    <t>032/2009</t>
  </si>
  <si>
    <t>029/2009</t>
  </si>
  <si>
    <t>026/2009</t>
  </si>
  <si>
    <t>2009.027</t>
  </si>
  <si>
    <t>025/2009</t>
  </si>
  <si>
    <t>2009.020</t>
  </si>
  <si>
    <t>023/2009</t>
  </si>
  <si>
    <t>Agfa HealthCare</t>
  </si>
  <si>
    <t>2009.010</t>
  </si>
  <si>
    <t>019/2009</t>
  </si>
  <si>
    <t>ABISERVIZI</t>
  </si>
  <si>
    <t>2009.016</t>
  </si>
  <si>
    <t>022/2009</t>
  </si>
  <si>
    <t>2009.015</t>
  </si>
  <si>
    <t>018/2009</t>
  </si>
  <si>
    <t>2009.017</t>
  </si>
  <si>
    <t>017/2009</t>
  </si>
  <si>
    <t>2009.011</t>
  </si>
  <si>
    <t>020/2009</t>
  </si>
  <si>
    <t>2009.014</t>
  </si>
  <si>
    <t>024/2009</t>
  </si>
  <si>
    <t>2009.022</t>
  </si>
  <si>
    <t>016/2009</t>
  </si>
  <si>
    <t>2009.013</t>
  </si>
  <si>
    <t>015/2009</t>
  </si>
  <si>
    <t>2009.012</t>
  </si>
  <si>
    <t>021/2009</t>
  </si>
  <si>
    <t>009/2009</t>
  </si>
  <si>
    <t>Abaxbank</t>
  </si>
  <si>
    <t>2009.008</t>
  </si>
  <si>
    <t>008/2009</t>
  </si>
  <si>
    <t>2009.005</t>
  </si>
  <si>
    <t>011/2009</t>
  </si>
  <si>
    <t>2008.054</t>
  </si>
  <si>
    <t>007/2009</t>
  </si>
  <si>
    <t>2009.007</t>
  </si>
  <si>
    <t>010/2009</t>
  </si>
  <si>
    <t>Studio Legale avv. Piccaglia x Ducati</t>
  </si>
  <si>
    <t>2009.006</t>
  </si>
  <si>
    <t>006/2009</t>
  </si>
  <si>
    <t>2008.053</t>
  </si>
  <si>
    <t>004/2009</t>
  </si>
  <si>
    <t>2009.002</t>
  </si>
  <si>
    <t>002/2009</t>
  </si>
  <si>
    <t>2009.001</t>
  </si>
  <si>
    <t>001/2009</t>
  </si>
  <si>
    <t>2008.085</t>
  </si>
  <si>
    <t>003/2009</t>
  </si>
  <si>
    <t>O.M.C. dei F.lli Capitanio &amp; C.</t>
  </si>
  <si>
    <t>2009.003</t>
  </si>
  <si>
    <t>125/2008</t>
  </si>
  <si>
    <t>2008.088</t>
  </si>
  <si>
    <t>126/2008</t>
  </si>
  <si>
    <t>124/2008</t>
  </si>
  <si>
    <t>2008.087</t>
  </si>
  <si>
    <t>123/2008</t>
  </si>
  <si>
    <t>2008.022</t>
  </si>
  <si>
    <t>122/2008</t>
  </si>
  <si>
    <t>Banca Sella</t>
  </si>
  <si>
    <t>2008.082</t>
  </si>
  <si>
    <t>121/2008</t>
  </si>
  <si>
    <t>2008.045</t>
  </si>
  <si>
    <t>120/2008</t>
  </si>
  <si>
    <t>E.ON Servizi</t>
  </si>
  <si>
    <t>2008.035</t>
  </si>
  <si>
    <t>119/2008</t>
  </si>
  <si>
    <t>Phoenix Informatica Bancaria</t>
  </si>
  <si>
    <t>2008.050</t>
  </si>
  <si>
    <t>101/2008</t>
  </si>
  <si>
    <t>AXA Tech</t>
  </si>
  <si>
    <t>2008.067</t>
  </si>
  <si>
    <t>116/2008</t>
  </si>
  <si>
    <t>2008.086</t>
  </si>
  <si>
    <t>106/2008</t>
  </si>
  <si>
    <t>2008.083</t>
  </si>
  <si>
    <t>097/2008</t>
  </si>
  <si>
    <t>2008.074</t>
  </si>
  <si>
    <t>104/2008</t>
  </si>
  <si>
    <t>ECS International Italia</t>
  </si>
  <si>
    <t>2008.044</t>
  </si>
  <si>
    <t>103/2008</t>
  </si>
  <si>
    <t>2008.025</t>
  </si>
  <si>
    <t>105/2008</t>
  </si>
  <si>
    <t>2008.018</t>
  </si>
  <si>
    <t>099/2008</t>
  </si>
  <si>
    <t>2008.080</t>
  </si>
  <si>
    <t>098/2008</t>
  </si>
  <si>
    <t>2008.068</t>
  </si>
  <si>
    <t>117/2008</t>
  </si>
  <si>
    <t>2008.065</t>
  </si>
  <si>
    <t>100/2008</t>
  </si>
  <si>
    <t>M&amp;G Finanziaria</t>
  </si>
  <si>
    <t>2008.069</t>
  </si>
  <si>
    <t>102/2008</t>
  </si>
  <si>
    <t>Memar Montassegni</t>
  </si>
  <si>
    <t>2008.066</t>
  </si>
  <si>
    <t>115/2008</t>
  </si>
  <si>
    <t>2008.077</t>
  </si>
  <si>
    <t>114/2008</t>
  </si>
  <si>
    <t>113/2008</t>
  </si>
  <si>
    <t>112/2008</t>
  </si>
  <si>
    <t>2008.072</t>
  </si>
  <si>
    <t>111/2008</t>
  </si>
  <si>
    <t>2008.073</t>
  </si>
  <si>
    <t>110/2008</t>
  </si>
  <si>
    <t>2008.076</t>
  </si>
  <si>
    <t>109/2008</t>
  </si>
  <si>
    <t>2008.075</t>
  </si>
  <si>
    <t>108/2008</t>
  </si>
  <si>
    <t>2008.071</t>
  </si>
  <si>
    <t>107/2008</t>
  </si>
  <si>
    <t>2008.070</t>
  </si>
  <si>
    <t>096/2008</t>
  </si>
  <si>
    <t>Unipol Gruppo Finanziario</t>
  </si>
  <si>
    <t>2008.081</t>
  </si>
  <si>
    <t>095/2008</t>
  </si>
  <si>
    <t>2008.058</t>
  </si>
  <si>
    <t>088/2008</t>
  </si>
  <si>
    <t>2008.063</t>
  </si>
  <si>
    <t>084/2008</t>
  </si>
  <si>
    <t>2008.039</t>
  </si>
  <si>
    <t>090/2008</t>
  </si>
  <si>
    <t>2008.037</t>
  </si>
  <si>
    <t>086/2008</t>
  </si>
  <si>
    <t>2008.062</t>
  </si>
  <si>
    <t>089/2008</t>
  </si>
  <si>
    <t>2008.064</t>
  </si>
  <si>
    <t>085/2008</t>
  </si>
  <si>
    <t>Lazard 6 CO</t>
  </si>
  <si>
    <t>2008.061</t>
  </si>
  <si>
    <t>087/2008</t>
  </si>
  <si>
    <t>Sirti</t>
  </si>
  <si>
    <t>2008.055</t>
  </si>
  <si>
    <t>091/2008</t>
  </si>
  <si>
    <t>083/2008</t>
  </si>
  <si>
    <t>2008.056</t>
  </si>
  <si>
    <t>081/2008</t>
  </si>
  <si>
    <t>2008.033</t>
  </si>
  <si>
    <t>082/2008</t>
  </si>
  <si>
    <t>2008.052</t>
  </si>
  <si>
    <t>080/2008</t>
  </si>
  <si>
    <t>2008.051</t>
  </si>
  <si>
    <t>078/2008</t>
  </si>
  <si>
    <t>Longwave</t>
  </si>
  <si>
    <t>2008.019</t>
  </si>
  <si>
    <t>079/2008</t>
  </si>
  <si>
    <t xml:space="preserve">Phoenix Informatica Bancaria </t>
  </si>
  <si>
    <t>075/2008</t>
  </si>
  <si>
    <t>2008.036</t>
  </si>
  <si>
    <t>071/2008</t>
  </si>
  <si>
    <t>074/2008</t>
  </si>
  <si>
    <t>077/2008</t>
  </si>
  <si>
    <t>076/2008</t>
  </si>
  <si>
    <t>072/2008</t>
  </si>
  <si>
    <t>073/2008</t>
  </si>
  <si>
    <t>Ge.si.</t>
  </si>
  <si>
    <t>2008.048</t>
  </si>
  <si>
    <t>070/2008</t>
  </si>
  <si>
    <t>069/2008</t>
  </si>
  <si>
    <t>2008.078</t>
  </si>
  <si>
    <t>065/2008</t>
  </si>
  <si>
    <t>2008.047</t>
  </si>
  <si>
    <t>064/2008</t>
  </si>
  <si>
    <t>2008.049</t>
  </si>
  <si>
    <t>063/2008</t>
  </si>
  <si>
    <t>062/2008</t>
  </si>
  <si>
    <t>2008.043</t>
  </si>
  <si>
    <t>061/2008</t>
  </si>
  <si>
    <t>2008.042</t>
  </si>
  <si>
    <t>059/2008</t>
  </si>
  <si>
    <t>060/2008</t>
  </si>
  <si>
    <t>Linear Assicurazioni</t>
  </si>
  <si>
    <t>2008.041</t>
  </si>
  <si>
    <t>058/2008</t>
  </si>
  <si>
    <t>057/2008</t>
  </si>
  <si>
    <t>2008.040</t>
  </si>
  <si>
    <t>056/2008</t>
  </si>
  <si>
    <t>055/2008</t>
  </si>
  <si>
    <t>2008.034</t>
  </si>
  <si>
    <t>054/2008</t>
  </si>
  <si>
    <t>052/2008</t>
  </si>
  <si>
    <t>2008.029</t>
  </si>
  <si>
    <t>049/2008</t>
  </si>
  <si>
    <t>2008.028</t>
  </si>
  <si>
    <t>048/2008</t>
  </si>
  <si>
    <t>2008.027</t>
  </si>
  <si>
    <t>042/2008</t>
  </si>
  <si>
    <t>2008.016</t>
  </si>
  <si>
    <t>041/2008</t>
  </si>
  <si>
    <t>038/2008</t>
  </si>
  <si>
    <t>2008.007</t>
  </si>
  <si>
    <t>039/2008</t>
  </si>
  <si>
    <t>040/2008</t>
  </si>
  <si>
    <t>046/2008</t>
  </si>
  <si>
    <t>2008.030</t>
  </si>
  <si>
    <t>045/2008</t>
  </si>
  <si>
    <t>2008.032</t>
  </si>
  <si>
    <t>044/2008</t>
  </si>
  <si>
    <t>2008.031</t>
  </si>
  <si>
    <t>051/2008</t>
  </si>
  <si>
    <t>043/2008</t>
  </si>
  <si>
    <t>2008.026</t>
  </si>
  <si>
    <t>036/2008</t>
  </si>
  <si>
    <t>Cardif</t>
  </si>
  <si>
    <t>2008.057</t>
  </si>
  <si>
    <t>037/2008</t>
  </si>
  <si>
    <t>035/2008</t>
  </si>
  <si>
    <t>034/2008</t>
  </si>
  <si>
    <t>2008.013</t>
  </si>
  <si>
    <t>033/2008</t>
  </si>
  <si>
    <t>2008.020</t>
  </si>
  <si>
    <t>031/2008</t>
  </si>
  <si>
    <t>2008.024</t>
  </si>
  <si>
    <t>032/2008</t>
  </si>
  <si>
    <t>2008.023</t>
  </si>
  <si>
    <t>030/2008</t>
  </si>
  <si>
    <t>028/2008</t>
  </si>
  <si>
    <t>2008.017</t>
  </si>
  <si>
    <t>029/2008</t>
  </si>
  <si>
    <t>2008.021</t>
  </si>
  <si>
    <t>025/2008</t>
  </si>
  <si>
    <t>2008.011</t>
  </si>
  <si>
    <t>027/2008</t>
  </si>
  <si>
    <t>026/2008</t>
  </si>
  <si>
    <t>2008.015</t>
  </si>
  <si>
    <t>021/2008</t>
  </si>
  <si>
    <t>2008.014</t>
  </si>
  <si>
    <t>018/2008</t>
  </si>
  <si>
    <t>DS Group</t>
  </si>
  <si>
    <t>2008.009</t>
  </si>
  <si>
    <t>020/2008</t>
  </si>
  <si>
    <t>019/2008</t>
  </si>
  <si>
    <t>017/2008</t>
  </si>
  <si>
    <t>2008.010</t>
  </si>
  <si>
    <t>013/2008</t>
  </si>
  <si>
    <t>2008.002</t>
  </si>
  <si>
    <t>011/2008</t>
  </si>
  <si>
    <t>012/2008</t>
  </si>
  <si>
    <t>2008.006</t>
  </si>
  <si>
    <t>014/2008</t>
  </si>
  <si>
    <t>Eldor</t>
  </si>
  <si>
    <t>10 - IT audit</t>
  </si>
  <si>
    <t>016/2008</t>
  </si>
  <si>
    <t>2008.003</t>
  </si>
  <si>
    <t>015/2008</t>
  </si>
  <si>
    <t>2008.079</t>
  </si>
  <si>
    <t>008/2008</t>
  </si>
  <si>
    <t>009/2008</t>
  </si>
  <si>
    <t>Federazione Trentina</t>
  </si>
  <si>
    <t>2008.004</t>
  </si>
  <si>
    <t>010/2008</t>
  </si>
  <si>
    <t>007/2008</t>
  </si>
  <si>
    <t>2008.005</t>
  </si>
  <si>
    <t>006/2008</t>
  </si>
  <si>
    <t>004/2008</t>
  </si>
  <si>
    <t>003/2008</t>
  </si>
  <si>
    <t>005/2008</t>
  </si>
  <si>
    <t>001/2008</t>
  </si>
  <si>
    <t>002/2008</t>
  </si>
  <si>
    <t>Attività svolta</t>
  </si>
  <si>
    <t>CONS</t>
  </si>
  <si>
    <t>EH</t>
  </si>
  <si>
    <t>SUPP</t>
  </si>
  <si>
    <t>P</t>
  </si>
  <si>
    <t>ATTIVITA' SVOLTA</t>
  </si>
  <si>
    <t>PS</t>
  </si>
  <si>
    <t>Totale</t>
  </si>
  <si>
    <t>Servizi di consulenza
(vendita di giornate)</t>
  </si>
  <si>
    <t>Attività di Ethical Hacking
(servizi a progetto)</t>
  </si>
  <si>
    <t>Rivendita di prodotti 
(mark-up su prezzo di acquisto)</t>
  </si>
  <si>
    <t>Servizi di supporto
(canone mensile)</t>
  </si>
  <si>
    <t>Rivendita di prodotti con annessi servizi di system integration
(mix di mark-up su prodrotto + vendita di giornate)</t>
  </si>
  <si>
    <t>Offensiva</t>
  </si>
  <si>
    <t>RCS</t>
  </si>
  <si>
    <t>Espr1</t>
  </si>
  <si>
    <t>057/2011</t>
  </si>
  <si>
    <t>056/2011</t>
  </si>
  <si>
    <t>055/2011</t>
  </si>
  <si>
    <t>058/2011</t>
  </si>
  <si>
    <t>054/2011</t>
  </si>
  <si>
    <t>044/2011</t>
  </si>
  <si>
    <t>038/2011</t>
  </si>
  <si>
    <t>039/2011</t>
  </si>
  <si>
    <t>040/2011</t>
  </si>
  <si>
    <t>041/2011</t>
  </si>
  <si>
    <t>043/2011</t>
  </si>
  <si>
    <t>045/2011</t>
  </si>
  <si>
    <t>046/2011</t>
  </si>
  <si>
    <t>Lucchini SpA</t>
  </si>
  <si>
    <t>047/2011</t>
  </si>
  <si>
    <t>048/2011</t>
  </si>
  <si>
    <t>049/2011</t>
  </si>
  <si>
    <t>UBI Sistemi e Servizi</t>
  </si>
  <si>
    <t>050/2011</t>
  </si>
  <si>
    <t>042/2011</t>
  </si>
  <si>
    <t>035/2011</t>
  </si>
  <si>
    <t>033/2011</t>
  </si>
  <si>
    <t>025/2011</t>
  </si>
  <si>
    <t>022/2011</t>
  </si>
  <si>
    <t>023/2011</t>
  </si>
  <si>
    <t>024/2011</t>
  </si>
  <si>
    <t>027/2011</t>
  </si>
  <si>
    <t>Selmabipiemme Leasing</t>
  </si>
  <si>
    <t>028/2011</t>
  </si>
  <si>
    <t>029/2011</t>
  </si>
  <si>
    <t>026/2011</t>
  </si>
  <si>
    <t>Stim Servizi di Telematica</t>
  </si>
  <si>
    <t>013/2011</t>
  </si>
  <si>
    <t xml:space="preserve">Cesi </t>
  </si>
  <si>
    <t>012/2011</t>
  </si>
  <si>
    <t>014/2011</t>
  </si>
  <si>
    <t>007/2011</t>
  </si>
  <si>
    <t>Mellin</t>
  </si>
  <si>
    <t>006/2011</t>
  </si>
  <si>
    <t>005/2011</t>
  </si>
  <si>
    <t>004/2011</t>
  </si>
  <si>
    <t>008/2011</t>
  </si>
  <si>
    <t>001/2011</t>
  </si>
  <si>
    <t>003/2011</t>
  </si>
  <si>
    <t>002/2011</t>
  </si>
  <si>
    <t>009/2010</t>
  </si>
  <si>
    <t>AFP</t>
  </si>
  <si>
    <t>13 - offensiva</t>
  </si>
  <si>
    <t>010/2010</t>
  </si>
  <si>
    <t>Miliserv</t>
  </si>
  <si>
    <t>011/2010</t>
  </si>
  <si>
    <t>CNI</t>
  </si>
  <si>
    <t>ING DIRECT NV</t>
  </si>
  <si>
    <t>021/2010</t>
  </si>
  <si>
    <t>022/2010</t>
  </si>
  <si>
    <t>Resi informatica SpA</t>
  </si>
  <si>
    <t>036/2010</t>
  </si>
  <si>
    <t>PCS Security</t>
  </si>
  <si>
    <t>043/2010</t>
  </si>
  <si>
    <t>Comando Generale Carabinieri ROS</t>
  </si>
  <si>
    <t>050/2010</t>
  </si>
  <si>
    <t>C.S.H. &amp;  M.P.S. SRL</t>
  </si>
  <si>
    <t>051/2010</t>
  </si>
  <si>
    <t xml:space="preserve">C.S.H. &amp;  M.P.S. SRL </t>
  </si>
  <si>
    <t>059/2010</t>
  </si>
  <si>
    <t>Aecom Security System</t>
  </si>
  <si>
    <t>079/2010</t>
  </si>
  <si>
    <t>Findim Immobiliare</t>
  </si>
  <si>
    <t>080/2010</t>
  </si>
  <si>
    <t>081/2010</t>
  </si>
  <si>
    <t>Sistemi Informativi Allianz</t>
  </si>
  <si>
    <t>082/2010</t>
  </si>
  <si>
    <t>083/2010</t>
  </si>
  <si>
    <t>084/2010</t>
  </si>
  <si>
    <t>085/2010</t>
  </si>
  <si>
    <t>086/2010</t>
  </si>
  <si>
    <t>087/2010</t>
  </si>
  <si>
    <t>088/2010</t>
  </si>
  <si>
    <t>089/2010</t>
  </si>
  <si>
    <t>Information Office</t>
  </si>
  <si>
    <t>090/2010</t>
  </si>
  <si>
    <t>091/2010</t>
  </si>
  <si>
    <t>092/2010</t>
  </si>
  <si>
    <t>La Dependencia y/o Cisen</t>
  </si>
  <si>
    <t>093/2010</t>
  </si>
  <si>
    <t>Reply</t>
  </si>
  <si>
    <t>094/2010</t>
  </si>
  <si>
    <t>095/2010</t>
  </si>
  <si>
    <t>Agos Ducato</t>
  </si>
  <si>
    <t>096/2010</t>
  </si>
  <si>
    <t>097/2010</t>
  </si>
  <si>
    <t xml:space="preserve">Siledo </t>
  </si>
  <si>
    <t>098/2010</t>
  </si>
  <si>
    <t>099/2010</t>
  </si>
  <si>
    <t>Bull s.r.o.</t>
  </si>
  <si>
    <t>100/2010</t>
  </si>
  <si>
    <t>101/2010</t>
  </si>
  <si>
    <t>102/2010</t>
  </si>
  <si>
    <t>Neticom</t>
  </si>
  <si>
    <t>103/2010</t>
  </si>
  <si>
    <t>104/2010</t>
  </si>
  <si>
    <t>SSNS - Ungheria</t>
  </si>
  <si>
    <t>105/2010</t>
  </si>
  <si>
    <t>106/2010</t>
  </si>
  <si>
    <t>107/2010</t>
  </si>
  <si>
    <t>108/2010</t>
  </si>
  <si>
    <t>109/2010</t>
  </si>
  <si>
    <t>110/2010</t>
  </si>
  <si>
    <t>111/2010</t>
  </si>
  <si>
    <t>112/2010</t>
  </si>
  <si>
    <t>113/2010</t>
  </si>
  <si>
    <t>114/2010</t>
  </si>
  <si>
    <t>115/2010</t>
  </si>
  <si>
    <t>116/2010</t>
  </si>
  <si>
    <t>117/2010</t>
  </si>
  <si>
    <t>118/2010</t>
  </si>
  <si>
    <t>119/2010</t>
  </si>
  <si>
    <t>120/2010</t>
  </si>
  <si>
    <t>121/2010</t>
  </si>
  <si>
    <t>CSDN</t>
  </si>
  <si>
    <t>122/2010</t>
  </si>
  <si>
    <t>Dynamic México</t>
  </si>
  <si>
    <t>123/2010</t>
  </si>
  <si>
    <t>Intech Solutions GMBH</t>
  </si>
  <si>
    <t>124/2010</t>
  </si>
  <si>
    <t>125/2010</t>
  </si>
  <si>
    <t>126/2010</t>
  </si>
  <si>
    <t>127/2010</t>
  </si>
  <si>
    <t>128/2010</t>
  </si>
  <si>
    <t>129/2010</t>
  </si>
  <si>
    <t>130/2010</t>
  </si>
  <si>
    <t>131/2010</t>
  </si>
  <si>
    <t>132/2010</t>
  </si>
  <si>
    <t>133/2010</t>
  </si>
  <si>
    <t>134/2010</t>
  </si>
  <si>
    <t>135/2010</t>
  </si>
  <si>
    <t>Lombardia Informatica</t>
  </si>
  <si>
    <t>136/2010</t>
  </si>
  <si>
    <t>137/2010</t>
  </si>
  <si>
    <t>138/2010</t>
  </si>
  <si>
    <t>139/2010</t>
  </si>
  <si>
    <t>140/2010</t>
  </si>
  <si>
    <t>€ 4.144.273,50</t>
  </si>
  <si>
    <t>€ 4.476.493,63</t>
  </si>
  <si>
    <t>2009.073</t>
  </si>
  <si>
    <t>2009.097</t>
  </si>
  <si>
    <t>2010.063</t>
  </si>
  <si>
    <t>2010.024</t>
  </si>
  <si>
    <t>2010.033</t>
  </si>
  <si>
    <t>2009.101</t>
  </si>
  <si>
    <t>2010.044</t>
  </si>
  <si>
    <t>2010.075</t>
  </si>
  <si>
    <t>2010.074</t>
  </si>
  <si>
    <t>2010.080</t>
  </si>
  <si>
    <t>2010.076</t>
  </si>
  <si>
    <t>2010.077</t>
  </si>
  <si>
    <t>2010.079</t>
  </si>
  <si>
    <t>2010.078</t>
  </si>
  <si>
    <t>2010.081</t>
  </si>
  <si>
    <t>2010.082</t>
  </si>
  <si>
    <t>2010.090</t>
  </si>
  <si>
    <t>2010.087</t>
  </si>
  <si>
    <t>2010.088</t>
  </si>
  <si>
    <t>2010.093</t>
  </si>
  <si>
    <t>2010.085</t>
  </si>
  <si>
    <t>2010.086</t>
  </si>
  <si>
    <t>2010.091</t>
  </si>
  <si>
    <t>2010.094</t>
  </si>
  <si>
    <t>2010.083</t>
  </si>
  <si>
    <t>2010.084</t>
  </si>
  <si>
    <t>2010.095</t>
  </si>
  <si>
    <t>2010.096</t>
  </si>
  <si>
    <t>2010.089</t>
  </si>
  <si>
    <t>2008.084</t>
  </si>
  <si>
    <t>2009.074</t>
  </si>
  <si>
    <t>2010.097</t>
  </si>
  <si>
    <t>2010.098</t>
  </si>
  <si>
    <t>2010.099</t>
  </si>
  <si>
    <t>2010.100</t>
  </si>
  <si>
    <t>2010.101</t>
  </si>
  <si>
    <t>2010.102</t>
  </si>
  <si>
    <t>2010.106</t>
  </si>
  <si>
    <t>2010.109</t>
  </si>
  <si>
    <t>2010.111</t>
  </si>
  <si>
    <t>2010.105</t>
  </si>
  <si>
    <t>2010.092</t>
  </si>
  <si>
    <t>2010.103</t>
  </si>
  <si>
    <t>2010.112</t>
  </si>
  <si>
    <t>2010.118</t>
  </si>
  <si>
    <t>2010.114</t>
  </si>
  <si>
    <t>2010.115</t>
  </si>
  <si>
    <t>2010.107</t>
  </si>
  <si>
    <t>2010.119</t>
  </si>
  <si>
    <t>2010.120</t>
  </si>
  <si>
    <t>2010.113</t>
  </si>
  <si>
    <t>2010.121</t>
  </si>
  <si>
    <t>2010.122</t>
  </si>
  <si>
    <t>2010.104</t>
  </si>
  <si>
    <t>2010.108</t>
  </si>
  <si>
    <t>2010.110</t>
  </si>
  <si>
    <t>2010.058</t>
  </si>
  <si>
    <t>2010.036</t>
  </si>
  <si>
    <t>2010.123</t>
  </si>
  <si>
    <t>DETTAGLIO ATTIVITA'</t>
  </si>
  <si>
    <t>Servizi: € 3000 = 8,8%</t>
  </si>
  <si>
    <t>Servizi: € 6500 = 69,5%</t>
  </si>
  <si>
    <t>Domedica</t>
  </si>
  <si>
    <t>Siledo</t>
  </si>
  <si>
    <t>Commessa 040.2011 - 20 gg totali - € 13.000 (€ 650 a gg)</t>
  </si>
  <si>
    <t>Commessa 010.2011 - 90 gg totali - € 45.900 (€ 510 a gg)</t>
  </si>
  <si>
    <t>Commessa 040.2011 - 10 gg totali - € 6.500 (€ 650 a gg)</t>
  </si>
  <si>
    <t>Commessa 005.2011 - 5 fatture - a corpo (€ 1.833,33 a fattura)</t>
  </si>
  <si>
    <t>Commessa 001.2011 - 80 gg totali - € 40.000 (€ 500 a gg)</t>
  </si>
  <si>
    <t>30 gg totali - € 800 a gg (€ 650 consulenza + € 150 trasferta)</t>
  </si>
  <si>
    <t xml:space="preserve"> 40 gg - € 20.000 (€ 500 a gg)</t>
  </si>
  <si>
    <t>10 gg - € 6.500 (€ 650 a gg)</t>
  </si>
  <si>
    <t>1 gg - € 450</t>
  </si>
  <si>
    <t>A corpo - € 2.800</t>
  </si>
  <si>
    <t>A corpo - € 4.500</t>
  </si>
  <si>
    <t>A corpo - € 19.000</t>
  </si>
  <si>
    <t>7 gg - € 750 a gg</t>
  </si>
  <si>
    <t>A corpo - € 4.800</t>
  </si>
  <si>
    <t>Servizi: € 3.400 = 29,6%</t>
  </si>
  <si>
    <t>Servizi: € 1.700 = 14,5%</t>
  </si>
  <si>
    <t>A corpo - € 2.000</t>
  </si>
  <si>
    <t>A corpo - € 10.500</t>
  </si>
  <si>
    <t>A corpo - € 2.400</t>
  </si>
  <si>
    <t>5 gg - € 2.500 (€ 500 a gg)</t>
  </si>
  <si>
    <t>A corpo - € 23.000</t>
  </si>
  <si>
    <t>Commessa 028.2011 - 5 gg - € 800 a gg</t>
  </si>
  <si>
    <t>Servizi: € 3.500 = 24%</t>
  </si>
  <si>
    <t>Servizi: € 3.500 = 8,41%</t>
  </si>
  <si>
    <t>Cedri</t>
  </si>
  <si>
    <t>Premium Gas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</si>
</sst>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2" fillId="0" borderId="0"/>
  </cellStyleXfs>
  <cellXfs count="57">
    <xf numFmtId="0" fontId="0" fillId="0" borderId="0" xfId="0"/>
    <xf numFmtId="0" fontId="1" fillId="2" borderId="1" xfId="1" applyFont="1" applyFill="1" applyBorder="1" applyAlignment="1">
      <alignment horizontal="center"/>
    </xf>
    <xf numFmtId="0" fontId="0" fillId="0" borderId="0" xfId="0" applyAlignment="1"/>
    <xf numFmtId="14" fontId="1" fillId="0" borderId="2" xfId="1" applyNumberFormat="1" applyFont="1" applyFill="1" applyBorder="1" applyAlignment="1">
      <alignment horizontal="right"/>
    </xf>
    <xf numFmtId="0" fontId="1" fillId="0" borderId="2" xfId="1" applyFont="1" applyFill="1" applyBorder="1" applyAlignment="1"/>
    <xf numFmtId="164" fontId="1" fillId="0" borderId="2" xfId="1" applyNumberFormat="1" applyFont="1" applyFill="1" applyBorder="1" applyAlignment="1">
      <alignment horizontal="right"/>
    </xf>
    <xf numFmtId="0" fontId="3" fillId="4" borderId="0" xfId="0" applyFont="1" applyFill="1" applyAlignment="1"/>
    <xf numFmtId="0" fontId="0" fillId="4" borderId="0" xfId="0" applyFill="1"/>
    <xf numFmtId="0" fontId="3" fillId="0" borderId="0" xfId="0" applyFont="1" applyAlignment="1"/>
    <xf numFmtId="0" fontId="4" fillId="3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1" applyFont="1" applyFill="1" applyBorder="1" applyAlignment="1">
      <alignment horizontal="center"/>
    </xf>
    <xf numFmtId="0" fontId="1" fillId="0" borderId="4" xfId="1" applyFont="1" applyFill="1" applyBorder="1" applyAlignment="1"/>
    <xf numFmtId="0" fontId="1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0" fillId="0" borderId="0" xfId="0" applyNumberFormat="1" applyAlignment="1"/>
    <xf numFmtId="165" fontId="0" fillId="0" borderId="0" xfId="2" applyNumberFormat="1" applyFont="1"/>
    <xf numFmtId="165" fontId="3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/>
    <xf numFmtId="9" fontId="0" fillId="0" borderId="0" xfId="3" applyFont="1" applyAlignment="1">
      <alignment horizontal="center"/>
    </xf>
    <xf numFmtId="0" fontId="6" fillId="2" borderId="1" xfId="4" applyFont="1" applyFill="1" applyBorder="1" applyAlignment="1">
      <alignment horizontal="center"/>
    </xf>
    <xf numFmtId="0" fontId="0" fillId="5" borderId="0" xfId="0" applyFill="1" applyAlignment="1"/>
    <xf numFmtId="0" fontId="6" fillId="0" borderId="2" xfId="4" applyFont="1" applyFill="1" applyBorder="1" applyAlignment="1">
      <alignment horizontal="right"/>
    </xf>
    <xf numFmtId="14" fontId="6" fillId="0" borderId="2" xfId="4" applyNumberFormat="1" applyFont="1" applyFill="1" applyBorder="1" applyAlignment="1">
      <alignment horizontal="right"/>
    </xf>
    <xf numFmtId="0" fontId="6" fillId="0" borderId="2" xfId="4" applyFont="1" applyFill="1" applyBorder="1" applyAlignment="1"/>
    <xf numFmtId="164" fontId="6" fillId="0" borderId="2" xfId="4" applyNumberFormat="1" applyFont="1" applyFill="1" applyBorder="1" applyAlignment="1">
      <alignment horizontal="right"/>
    </xf>
    <xf numFmtId="164" fontId="0" fillId="5" borderId="0" xfId="0" applyNumberFormat="1" applyFill="1" applyAlignment="1"/>
    <xf numFmtId="0" fontId="1" fillId="0" borderId="2" xfId="4" applyFont="1" applyFill="1" applyBorder="1" applyAlignment="1"/>
    <xf numFmtId="0" fontId="3" fillId="0" borderId="0" xfId="0" applyFont="1" applyAlignment="1">
      <alignment horizontal="center"/>
    </xf>
    <xf numFmtId="9" fontId="0" fillId="0" borderId="0" xfId="3" applyFont="1"/>
    <xf numFmtId="9" fontId="3" fillId="0" borderId="0" xfId="3" applyFont="1"/>
    <xf numFmtId="0" fontId="1" fillId="2" borderId="1" xfId="5" applyFont="1" applyFill="1" applyBorder="1" applyAlignment="1">
      <alignment horizontal="center"/>
    </xf>
    <xf numFmtId="14" fontId="1" fillId="0" borderId="2" xfId="5" applyNumberFormat="1" applyFont="1" applyFill="1" applyBorder="1" applyAlignment="1">
      <alignment horizontal="right" wrapText="1"/>
    </xf>
    <xf numFmtId="0" fontId="1" fillId="0" borderId="2" xfId="5" applyFont="1" applyFill="1" applyBorder="1" applyAlignment="1">
      <alignment wrapText="1"/>
    </xf>
    <xf numFmtId="164" fontId="1" fillId="0" borderId="2" xfId="5" applyNumberFormat="1" applyFont="1" applyFill="1" applyBorder="1" applyAlignment="1">
      <alignment horizontal="right" wrapText="1"/>
    </xf>
    <xf numFmtId="14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/>
    <xf numFmtId="164" fontId="1" fillId="0" borderId="0" xfId="1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6" fillId="5" borderId="0" xfId="4" applyNumberFormat="1" applyFont="1" applyFill="1" applyBorder="1" applyAlignment="1">
      <alignment horizontal="right"/>
    </xf>
    <xf numFmtId="0" fontId="0" fillId="5" borderId="0" xfId="0" applyFill="1" applyBorder="1" applyAlignment="1"/>
    <xf numFmtId="164" fontId="6" fillId="0" borderId="0" xfId="4" applyNumberFormat="1" applyFont="1" applyFill="1" applyBorder="1" applyAlignment="1">
      <alignment horizontal="right"/>
    </xf>
    <xf numFmtId="164" fontId="6" fillId="5" borderId="0" xfId="4" applyNumberFormat="1" applyFont="1" applyFill="1" applyBorder="1" applyAlignment="1">
      <alignment horizontal="right"/>
    </xf>
    <xf numFmtId="0" fontId="6" fillId="5" borderId="0" xfId="4" applyFont="1" applyFill="1" applyBorder="1" applyAlignment="1"/>
    <xf numFmtId="0" fontId="1" fillId="5" borderId="0" xfId="4" applyFont="1" applyFill="1" applyBorder="1" applyAlignment="1"/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Migliaia" xfId="2" builtinId="3"/>
    <cellStyle name="Normale" xfId="0" builtinId="0"/>
    <cellStyle name="Normale_2010" xfId="5"/>
    <cellStyle name="Normale_2011" xfId="4"/>
    <cellStyle name="Normale_Foglio1" xfId="1"/>
    <cellStyle name="Percentuale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2008_2010 - Fatturato</a:t>
            </a:r>
            <a:r>
              <a:rPr lang="en-US" baseline="0"/>
              <a:t> per t</a:t>
            </a:r>
            <a:r>
              <a:rPr lang="en-US"/>
              <a:t>ipologia di attività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v>Tipologia di Servizi</c:v>
          </c:tx>
          <c:dLbls>
            <c:showVal val="1"/>
            <c:showLeaderLines val="1"/>
          </c:dLbls>
          <c:cat>
            <c:strRef>
              <c:f>'2008'!$B$120:$B$125</c:f>
              <c:strCache>
                <c:ptCount val="6"/>
                <c:pt idx="0">
                  <c:v>Servizi di consulenza
(vendita di giornate)</c:v>
                </c:pt>
                <c:pt idx="1">
                  <c:v>Attività di Ethical Hacking
(servizi a progetto)</c:v>
                </c:pt>
                <c:pt idx="2">
                  <c:v>Rivendita di prodotti 
(mark-up su prezzo di acquisto)</c:v>
                </c:pt>
                <c:pt idx="3">
                  <c:v>Rivendita di prodotti con annessi servizi di system integration
(mix di mark-up su prodrotto + vendita di giornate)</c:v>
                </c:pt>
                <c:pt idx="4">
                  <c:v>RCS</c:v>
                </c:pt>
                <c:pt idx="5">
                  <c:v>Servizi di supporto
(canone mensile)</c:v>
                </c:pt>
              </c:strCache>
            </c:strRef>
          </c:cat>
          <c:val>
            <c:numRef>
              <c:f>'2008'!$K$120:$K$125</c:f>
              <c:numCache>
                <c:formatCode>0%</c:formatCode>
                <c:ptCount val="6"/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0735545333619112"/>
          <c:y val="0.14309439661595141"/>
          <c:w val="0.3837980951812115"/>
          <c:h val="0.8569053967170116"/>
        </c:manualLayout>
      </c:layout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2008_2010 - Fatturato</a:t>
            </a:r>
            <a:r>
              <a:rPr lang="en-US" baseline="0"/>
              <a:t> per t</a:t>
            </a:r>
            <a:r>
              <a:rPr lang="en-US"/>
              <a:t>ipologia di attività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v>Tipologia di Servizi</c:v>
          </c:tx>
          <c:dLbls>
            <c:showVal val="1"/>
            <c:showLeaderLines val="1"/>
          </c:dLbls>
          <c:cat>
            <c:strRef>
              <c:f>'2009'!$B$112:$B$117</c:f>
              <c:strCache>
                <c:ptCount val="6"/>
                <c:pt idx="0">
                  <c:v>Servizi di consulenza
(vendita di giornate)</c:v>
                </c:pt>
                <c:pt idx="1">
                  <c:v>Attività di Ethical Hacking
(servizi a progetto)</c:v>
                </c:pt>
                <c:pt idx="2">
                  <c:v>Rivendita di prodotti 
(mark-up su prezzo di acquisto)</c:v>
                </c:pt>
                <c:pt idx="3">
                  <c:v>Rivendita di prodotti con annessi servizi di system integration
(mix di mark-up su prodrotto + vendita di giornate)</c:v>
                </c:pt>
                <c:pt idx="4">
                  <c:v>RCS</c:v>
                </c:pt>
                <c:pt idx="5">
                  <c:v>Servizi di supporto
(canone mensile)</c:v>
                </c:pt>
              </c:strCache>
            </c:strRef>
          </c:cat>
          <c:val>
            <c:numRef>
              <c:f>'2009'!$K$112:$K$117</c:f>
              <c:numCache>
                <c:formatCode>0%</c:formatCode>
                <c:ptCount val="6"/>
                <c:pt idx="0">
                  <c:v>0.28715374217552592</c:v>
                </c:pt>
                <c:pt idx="1">
                  <c:v>0.1457621030870172</c:v>
                </c:pt>
                <c:pt idx="2">
                  <c:v>0.41611533199349643</c:v>
                </c:pt>
                <c:pt idx="3">
                  <c:v>0.13181034270031064</c:v>
                </c:pt>
                <c:pt idx="4">
                  <c:v>0</c:v>
                </c:pt>
                <c:pt idx="5">
                  <c:v>1.9158480043649805E-2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0735545333619112"/>
          <c:y val="0.14309439661595141"/>
          <c:w val="0.3837980951812115"/>
          <c:h val="0.8569053967170116"/>
        </c:manualLayout>
      </c:layout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2008_2010 - Fatturato</a:t>
            </a:r>
            <a:r>
              <a:rPr lang="en-US" baseline="0"/>
              <a:t> per t</a:t>
            </a:r>
            <a:r>
              <a:rPr lang="en-US"/>
              <a:t>ipologia di attività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v>Tipologia di Servizi</c:v>
          </c:tx>
          <c:dLbls>
            <c:showVal val="1"/>
            <c:showLeaderLines val="1"/>
          </c:dLbls>
          <c:cat>
            <c:strRef>
              <c:f>'2010'!$B$170:$B$175</c:f>
              <c:strCache>
                <c:ptCount val="6"/>
                <c:pt idx="0">
                  <c:v>Servizi di consulenza
(vendita di giornate)</c:v>
                </c:pt>
                <c:pt idx="1">
                  <c:v>Attività di Ethical Hacking
(servizi a progetto)</c:v>
                </c:pt>
                <c:pt idx="2">
                  <c:v>Rivendita di prodotti 
(mark-up su prezzo di acquisto)</c:v>
                </c:pt>
                <c:pt idx="3">
                  <c:v>Rivendita di prodotti con annessi servizi di system integration
(mix di mark-up su prodrotto + vendita di giornate)</c:v>
                </c:pt>
                <c:pt idx="4">
                  <c:v>RCS</c:v>
                </c:pt>
                <c:pt idx="5">
                  <c:v>Servizi di supporto
(canone mensile)</c:v>
                </c:pt>
              </c:strCache>
            </c:strRef>
          </c:cat>
          <c:val>
            <c:numRef>
              <c:f>'2010'!$K$170:$K$175</c:f>
              <c:numCache>
                <c:formatCode>0%</c:formatCode>
                <c:ptCount val="6"/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0735545333619112"/>
          <c:y val="0.14309439661595141"/>
          <c:w val="0.3837980951812115"/>
          <c:h val="0.8569053967170116"/>
        </c:manualLayout>
      </c:layout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2008_2010 - Fatturato</a:t>
            </a:r>
            <a:r>
              <a:rPr lang="en-US" baseline="0"/>
              <a:t> per t</a:t>
            </a:r>
            <a:r>
              <a:rPr lang="en-US"/>
              <a:t>ipologia di attività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v>Tipologia di Servizi</c:v>
          </c:tx>
          <c:dLbls>
            <c:showVal val="1"/>
            <c:showLeaderLines val="1"/>
          </c:dLbls>
          <c:cat>
            <c:strRef>
              <c:f>'Foglio1 (2)'!$B$293:$B$298</c:f>
              <c:strCache>
                <c:ptCount val="6"/>
                <c:pt idx="0">
                  <c:v>Servizi di consulenza
(vendita di giornate)</c:v>
                </c:pt>
                <c:pt idx="1">
                  <c:v>Attività di Ethical Hacking
(servizi a progetto)</c:v>
                </c:pt>
                <c:pt idx="2">
                  <c:v>Rivendita di prodotti 
(mark-up su prezzo di acquisto)</c:v>
                </c:pt>
                <c:pt idx="3">
                  <c:v>Rivendita di prodotti con annessi servizi di system integration
(mix di mark-up su prodrotto + vendita di giornate)</c:v>
                </c:pt>
                <c:pt idx="4">
                  <c:v>RCS</c:v>
                </c:pt>
                <c:pt idx="5">
                  <c:v>Servizi di supporto
(canone mensile)</c:v>
                </c:pt>
              </c:strCache>
            </c:strRef>
          </c:cat>
          <c:val>
            <c:numRef>
              <c:f>'Foglio1 (2)'!$K$293:$K$298</c:f>
              <c:numCache>
                <c:formatCode>0%</c:formatCode>
                <c:ptCount val="6"/>
                <c:pt idx="0">
                  <c:v>0.10605670886075949</c:v>
                </c:pt>
                <c:pt idx="1">
                  <c:v>5.3835443037974683E-2</c:v>
                </c:pt>
                <c:pt idx="2">
                  <c:v>0.15368708860759495</c:v>
                </c:pt>
                <c:pt idx="3">
                  <c:v>4.868253164556962E-2</c:v>
                </c:pt>
                <c:pt idx="4">
                  <c:v>0.63066227848101264</c:v>
                </c:pt>
                <c:pt idx="5">
                  <c:v>7.0759493670886076E-3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0735545333619056"/>
          <c:y val="0.14309439661595141"/>
          <c:w val="0.38379809518121139"/>
          <c:h val="0.8569053967170116"/>
        </c:manualLayout>
      </c:layout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2008_2010 - Fatturato</a:t>
            </a:r>
            <a:r>
              <a:rPr lang="en-US" baseline="0"/>
              <a:t> per t</a:t>
            </a:r>
            <a:r>
              <a:rPr lang="en-US"/>
              <a:t>ipologia di attività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v>Tipologia di Servizi</c:v>
          </c:tx>
          <c:dLbls>
            <c:showVal val="1"/>
            <c:showLeaderLines val="1"/>
          </c:dLbls>
          <c:cat>
            <c:strRef>
              <c:f>Foglio1!$B$293:$B$297</c:f>
              <c:strCache>
                <c:ptCount val="5"/>
                <c:pt idx="0">
                  <c:v>Servizi di consulenza
(vendita di giornate)</c:v>
                </c:pt>
                <c:pt idx="1">
                  <c:v>Attività di Ethical Hacking
(servizi a progetto)</c:v>
                </c:pt>
                <c:pt idx="2">
                  <c:v>Rivendita di prodotti 
(mark-up su prezzo di acquisto)</c:v>
                </c:pt>
                <c:pt idx="3">
                  <c:v>Rivendita di prodotti con annessi servizi di system integration
(mix di mark-up su prodrotto + vendita di giornate)</c:v>
                </c:pt>
                <c:pt idx="4">
                  <c:v>Servizi di supporto
(canone mensile)</c:v>
                </c:pt>
              </c:strCache>
            </c:strRef>
          </c:cat>
          <c:val>
            <c:numRef>
              <c:f>Foglio1!$K$293:$K$297</c:f>
              <c:numCache>
                <c:formatCode>0%</c:formatCode>
                <c:ptCount val="5"/>
                <c:pt idx="0">
                  <c:v>0.26151220237607609</c:v>
                </c:pt>
                <c:pt idx="1">
                  <c:v>0.18510875746721481</c:v>
                </c:pt>
                <c:pt idx="2">
                  <c:v>0.40081728973137348</c:v>
                </c:pt>
                <c:pt idx="3">
                  <c:v>9.2227442829679027E-2</c:v>
                </c:pt>
                <c:pt idx="4">
                  <c:v>6.0334307595656583E-2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0735545333619012"/>
          <c:y val="0.14309439661595141"/>
          <c:w val="0.38379809518121127"/>
          <c:h val="0.8569053967170116"/>
        </c:manualLayout>
      </c:layout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2008_2010 - Fatturato</a:t>
            </a:r>
            <a:r>
              <a:rPr lang="en-US" baseline="0"/>
              <a:t> per t</a:t>
            </a:r>
            <a:r>
              <a:rPr lang="en-US"/>
              <a:t>ipologia di attività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v>Tipologia di Servizi</c:v>
          </c:tx>
          <c:dLbls>
            <c:showVal val="1"/>
            <c:showLeaderLines val="1"/>
          </c:dLbls>
          <c:cat>
            <c:strRef>
              <c:f>'Foglio1 (3)'!$B$293:$B$297</c:f>
              <c:strCache>
                <c:ptCount val="5"/>
                <c:pt idx="0">
                  <c:v>Servizi di consulenza
(vendita di giornate)</c:v>
                </c:pt>
                <c:pt idx="1">
                  <c:v>Attività di Ethical Hacking
(servizi a progetto)</c:v>
                </c:pt>
                <c:pt idx="2">
                  <c:v>Rivendita di prodotti 
(mark-up su prezzo di acquisto)</c:v>
                </c:pt>
                <c:pt idx="3">
                  <c:v>Rivendita di prodotti con annessi servizi di system integration
(mix di mark-up su prodrotto + vendita di giornate)</c:v>
                </c:pt>
                <c:pt idx="4">
                  <c:v>Servizi di supporto
(canone mensile)</c:v>
                </c:pt>
              </c:strCache>
            </c:strRef>
          </c:cat>
          <c:val>
            <c:numRef>
              <c:f>'Foglio1 (3)'!$K$293:$K$297</c:f>
              <c:numCache>
                <c:formatCode>0%</c:formatCode>
                <c:ptCount val="5"/>
                <c:pt idx="0">
                  <c:v>0.26151220237607609</c:v>
                </c:pt>
                <c:pt idx="1">
                  <c:v>0.18510875746721481</c:v>
                </c:pt>
                <c:pt idx="2">
                  <c:v>0.40081728973137348</c:v>
                </c:pt>
                <c:pt idx="3">
                  <c:v>9.2227442829679027E-2</c:v>
                </c:pt>
                <c:pt idx="4">
                  <c:v>6.0334307595656583E-2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0735545333619056"/>
          <c:y val="0.14309439661595141"/>
          <c:w val="0.38379809518121139"/>
          <c:h val="0.8569053967170116"/>
        </c:manualLayout>
      </c:layout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131</xdr:row>
      <xdr:rowOff>19050</xdr:rowOff>
    </xdr:from>
    <xdr:to>
      <xdr:col>6</xdr:col>
      <xdr:colOff>561975</xdr:colOff>
      <xdr:row>155</xdr:row>
      <xdr:rowOff>142874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2971799</xdr:colOff>
      <xdr:row>120</xdr:row>
      <xdr:rowOff>9525</xdr:rowOff>
    </xdr:from>
    <xdr:to>
      <xdr:col>9</xdr:col>
      <xdr:colOff>247650</xdr:colOff>
      <xdr:row>144</xdr:row>
      <xdr:rowOff>133349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2971799</xdr:colOff>
      <xdr:row>178</xdr:row>
      <xdr:rowOff>9525</xdr:rowOff>
    </xdr:from>
    <xdr:to>
      <xdr:col>9</xdr:col>
      <xdr:colOff>247650</xdr:colOff>
      <xdr:row>202</xdr:row>
      <xdr:rowOff>133349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2971799</xdr:colOff>
      <xdr:row>301</xdr:row>
      <xdr:rowOff>9525</xdr:rowOff>
    </xdr:from>
    <xdr:to>
      <xdr:col>9</xdr:col>
      <xdr:colOff>247650</xdr:colOff>
      <xdr:row>325</xdr:row>
      <xdr:rowOff>133349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2971799</xdr:colOff>
      <xdr:row>299</xdr:row>
      <xdr:rowOff>57148</xdr:rowOff>
    </xdr:from>
    <xdr:to>
      <xdr:col>10</xdr:col>
      <xdr:colOff>114300</xdr:colOff>
      <xdr:row>324</xdr:row>
      <xdr:rowOff>133349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2971799</xdr:colOff>
      <xdr:row>299</xdr:row>
      <xdr:rowOff>57148</xdr:rowOff>
    </xdr:from>
    <xdr:to>
      <xdr:col>10</xdr:col>
      <xdr:colOff>114300</xdr:colOff>
      <xdr:row>324</xdr:row>
      <xdr:rowOff>133349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workbookViewId="0">
      <pane xSplit="3" ySplit="1" topLeftCell="D115" activePane="bottomRight" state="frozen"/>
      <selection pane="topRight" activeCell="D1" sqref="D1"/>
      <selection pane="bottomLeft" activeCell="A2" sqref="A2"/>
      <selection pane="bottomRight" activeCell="E120" sqref="E120"/>
    </sheetView>
  </sheetViews>
  <sheetFormatPr defaultRowHeight="15"/>
  <cols>
    <col min="1" max="1" width="10.7109375" style="2" bestFit="1" customWidth="1"/>
    <col min="2" max="2" width="8.85546875" style="2" bestFit="1" customWidth="1"/>
    <col min="3" max="3" width="50.7109375" style="2" customWidth="1"/>
    <col min="4" max="4" width="13.28515625" style="2" customWidth="1"/>
    <col min="5" max="5" width="13.42578125" style="2" customWidth="1"/>
    <col min="6" max="6" width="18.42578125" style="2" customWidth="1"/>
    <col min="7" max="7" width="22.28515625" style="2" customWidth="1"/>
    <col min="8" max="8" width="10.5703125" style="2" customWidth="1"/>
    <col min="9" max="9" width="10.7109375" style="2" customWidth="1"/>
    <col min="10" max="10" width="12.7109375" style="2" customWidth="1"/>
    <col min="11" max="11" width="24.140625" style="11" customWidth="1"/>
    <col min="12" max="16384" width="9.140625" style="2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9" t="s">
        <v>639</v>
      </c>
    </row>
    <row r="2" spans="1:11">
      <c r="A2" s="3">
        <v>39461</v>
      </c>
      <c r="B2" s="4" t="s">
        <v>632</v>
      </c>
      <c r="C2" s="4" t="s">
        <v>240</v>
      </c>
      <c r="D2" s="5">
        <v>4500</v>
      </c>
      <c r="E2" s="5">
        <v>5400</v>
      </c>
      <c r="F2" s="4" t="s">
        <v>19</v>
      </c>
      <c r="G2" s="4" t="s">
        <v>20</v>
      </c>
      <c r="H2" s="4" t="s">
        <v>618</v>
      </c>
      <c r="I2" s="3">
        <v>39507</v>
      </c>
      <c r="J2" s="4" t="s">
        <v>25</v>
      </c>
      <c r="K2" s="12" t="s">
        <v>636</v>
      </c>
    </row>
    <row r="3" spans="1:11">
      <c r="A3" s="3">
        <v>39461</v>
      </c>
      <c r="B3" s="4" t="s">
        <v>633</v>
      </c>
      <c r="C3" s="4" t="s">
        <v>50</v>
      </c>
      <c r="D3" s="5">
        <v>12000</v>
      </c>
      <c r="E3" s="5">
        <v>14400</v>
      </c>
      <c r="F3" s="4" t="s">
        <v>19</v>
      </c>
      <c r="G3" s="4" t="s">
        <v>41</v>
      </c>
      <c r="H3" s="4" t="s">
        <v>571</v>
      </c>
      <c r="I3" s="3">
        <v>39507</v>
      </c>
      <c r="J3" s="4" t="s">
        <v>80</v>
      </c>
      <c r="K3" s="10" t="s">
        <v>637</v>
      </c>
    </row>
    <row r="4" spans="1:11">
      <c r="A4" s="3">
        <v>39478</v>
      </c>
      <c r="B4" s="4" t="s">
        <v>630</v>
      </c>
      <c r="C4" s="4" t="s">
        <v>91</v>
      </c>
      <c r="D4" s="5">
        <v>2860</v>
      </c>
      <c r="E4" s="5">
        <v>3432</v>
      </c>
      <c r="F4" s="4" t="s">
        <v>19</v>
      </c>
      <c r="G4" s="4" t="s">
        <v>13</v>
      </c>
      <c r="H4" s="4" t="s">
        <v>79</v>
      </c>
      <c r="I4" s="3">
        <v>39507</v>
      </c>
      <c r="J4" s="4" t="s">
        <v>80</v>
      </c>
      <c r="K4" s="15" t="s">
        <v>635</v>
      </c>
    </row>
    <row r="5" spans="1:11">
      <c r="A5" s="3">
        <v>39478</v>
      </c>
      <c r="B5" s="4" t="s">
        <v>629</v>
      </c>
      <c r="C5" s="4" t="s">
        <v>91</v>
      </c>
      <c r="D5" s="5">
        <v>1080</v>
      </c>
      <c r="E5" s="5">
        <v>1296</v>
      </c>
      <c r="F5" s="4" t="s">
        <v>19</v>
      </c>
      <c r="G5" s="4" t="s">
        <v>34</v>
      </c>
      <c r="H5" s="4" t="s">
        <v>79</v>
      </c>
      <c r="I5" s="3">
        <v>39507</v>
      </c>
      <c r="J5" s="4" t="s">
        <v>80</v>
      </c>
      <c r="K5" s="15" t="s">
        <v>635</v>
      </c>
    </row>
    <row r="6" spans="1:11">
      <c r="A6" s="3">
        <v>39478</v>
      </c>
      <c r="B6" s="4" t="s">
        <v>631</v>
      </c>
      <c r="C6" s="4" t="s">
        <v>615</v>
      </c>
      <c r="D6" s="5">
        <v>5200</v>
      </c>
      <c r="E6" s="5">
        <v>6240</v>
      </c>
      <c r="F6" s="4" t="s">
        <v>19</v>
      </c>
      <c r="G6" s="4" t="s">
        <v>616</v>
      </c>
      <c r="H6" s="4" t="s">
        <v>14</v>
      </c>
      <c r="I6" s="3">
        <v>39568</v>
      </c>
      <c r="J6" s="4" t="s">
        <v>80</v>
      </c>
      <c r="K6" s="12" t="s">
        <v>635</v>
      </c>
    </row>
    <row r="7" spans="1:11">
      <c r="A7" s="3">
        <v>39500</v>
      </c>
      <c r="B7" s="4" t="s">
        <v>628</v>
      </c>
      <c r="C7" s="4" t="s">
        <v>27</v>
      </c>
      <c r="D7" s="5">
        <v>1400</v>
      </c>
      <c r="E7" s="5">
        <v>1680</v>
      </c>
      <c r="F7" s="4" t="s">
        <v>19</v>
      </c>
      <c r="G7" s="4" t="s">
        <v>100</v>
      </c>
      <c r="H7" s="4" t="s">
        <v>627</v>
      </c>
      <c r="I7" s="3">
        <v>39538</v>
      </c>
      <c r="J7" s="4" t="s">
        <v>25</v>
      </c>
      <c r="K7" s="21" t="s">
        <v>636</v>
      </c>
    </row>
    <row r="8" spans="1:11">
      <c r="A8" s="3">
        <v>39503</v>
      </c>
      <c r="B8" s="4" t="s">
        <v>626</v>
      </c>
      <c r="C8" s="4" t="s">
        <v>27</v>
      </c>
      <c r="D8" s="5">
        <v>100</v>
      </c>
      <c r="E8" s="5">
        <v>120</v>
      </c>
      <c r="F8" s="4" t="s">
        <v>19</v>
      </c>
      <c r="G8" s="4" t="s">
        <v>100</v>
      </c>
      <c r="H8" s="4" t="s">
        <v>627</v>
      </c>
      <c r="I8" s="3">
        <v>39538</v>
      </c>
      <c r="J8" s="4" t="s">
        <v>25</v>
      </c>
      <c r="K8" s="21" t="s">
        <v>635</v>
      </c>
    </row>
    <row r="9" spans="1:11">
      <c r="A9" s="3">
        <v>39505</v>
      </c>
      <c r="B9" s="4" t="s">
        <v>621</v>
      </c>
      <c r="C9" s="4" t="s">
        <v>70</v>
      </c>
      <c r="D9" s="5">
        <v>92000</v>
      </c>
      <c r="E9" s="5">
        <v>92000</v>
      </c>
      <c r="F9" s="4" t="s">
        <v>12</v>
      </c>
      <c r="G9" s="4" t="s">
        <v>13</v>
      </c>
      <c r="H9" s="4" t="s">
        <v>610</v>
      </c>
      <c r="I9" s="3">
        <v>39629</v>
      </c>
      <c r="J9" s="4" t="s">
        <v>25</v>
      </c>
      <c r="K9" s="10" t="s">
        <v>638</v>
      </c>
    </row>
    <row r="10" spans="1:11">
      <c r="A10" s="3">
        <v>39505</v>
      </c>
      <c r="B10" s="4" t="s">
        <v>622</v>
      </c>
      <c r="C10" s="4" t="s">
        <v>623</v>
      </c>
      <c r="D10" s="5">
        <v>6000</v>
      </c>
      <c r="E10" s="5">
        <v>7200</v>
      </c>
      <c r="F10" s="4" t="s">
        <v>19</v>
      </c>
      <c r="G10" s="4" t="s">
        <v>20</v>
      </c>
      <c r="H10" s="4" t="s">
        <v>624</v>
      </c>
      <c r="I10" s="3">
        <v>39538</v>
      </c>
      <c r="J10" s="4" t="s">
        <v>25</v>
      </c>
      <c r="K10" s="11" t="s">
        <v>635</v>
      </c>
    </row>
    <row r="11" spans="1:11">
      <c r="A11" s="3">
        <v>39505</v>
      </c>
      <c r="B11" s="4" t="s">
        <v>625</v>
      </c>
      <c r="C11" s="4" t="s">
        <v>132</v>
      </c>
      <c r="D11" s="5">
        <v>3653</v>
      </c>
      <c r="E11" s="5">
        <v>4583.6000000000004</v>
      </c>
      <c r="F11" s="4" t="s">
        <v>19</v>
      </c>
      <c r="G11" s="4" t="s">
        <v>13</v>
      </c>
      <c r="H11" s="4" t="s">
        <v>565</v>
      </c>
      <c r="I11" s="3">
        <v>39538</v>
      </c>
      <c r="J11" s="4" t="s">
        <v>25</v>
      </c>
      <c r="K11" s="11" t="s">
        <v>638</v>
      </c>
    </row>
    <row r="12" spans="1:11">
      <c r="A12" s="3">
        <v>39507</v>
      </c>
      <c r="B12" s="4" t="s">
        <v>612</v>
      </c>
      <c r="C12" s="4" t="s">
        <v>233</v>
      </c>
      <c r="D12" s="5">
        <v>700</v>
      </c>
      <c r="E12" s="5">
        <v>840</v>
      </c>
      <c r="F12" s="4" t="s">
        <v>19</v>
      </c>
      <c r="G12" s="4" t="s">
        <v>13</v>
      </c>
      <c r="H12" s="4" t="s">
        <v>613</v>
      </c>
      <c r="I12" s="3">
        <v>39538</v>
      </c>
      <c r="J12" s="4" t="s">
        <v>25</v>
      </c>
      <c r="K12" s="21" t="s">
        <v>635</v>
      </c>
    </row>
    <row r="13" spans="1:11">
      <c r="A13" s="3">
        <v>39507</v>
      </c>
      <c r="B13" s="4" t="s">
        <v>609</v>
      </c>
      <c r="C13" s="4" t="s">
        <v>70</v>
      </c>
      <c r="D13" s="5">
        <v>8000</v>
      </c>
      <c r="E13" s="5">
        <v>8000</v>
      </c>
      <c r="F13" s="4" t="s">
        <v>19</v>
      </c>
      <c r="G13" s="4" t="s">
        <v>13</v>
      </c>
      <c r="H13" s="4" t="s">
        <v>610</v>
      </c>
      <c r="I13" s="3">
        <v>39629</v>
      </c>
      <c r="J13" s="4" t="s">
        <v>25</v>
      </c>
      <c r="K13" s="21" t="s">
        <v>638</v>
      </c>
    </row>
    <row r="14" spans="1:11">
      <c r="A14" s="3">
        <v>39507</v>
      </c>
      <c r="B14" s="4" t="s">
        <v>617</v>
      </c>
      <c r="C14" s="4" t="s">
        <v>240</v>
      </c>
      <c r="D14" s="5">
        <v>4500</v>
      </c>
      <c r="E14" s="5">
        <v>5400</v>
      </c>
      <c r="F14" s="4" t="s">
        <v>19</v>
      </c>
      <c r="G14" s="4" t="s">
        <v>20</v>
      </c>
      <c r="H14" s="4" t="s">
        <v>618</v>
      </c>
      <c r="I14" s="3">
        <v>39538</v>
      </c>
      <c r="J14" s="4" t="s">
        <v>25</v>
      </c>
      <c r="K14" s="22" t="s">
        <v>636</v>
      </c>
    </row>
    <row r="15" spans="1:11">
      <c r="A15" s="3">
        <v>39507</v>
      </c>
      <c r="B15" s="4" t="s">
        <v>611</v>
      </c>
      <c r="C15" s="4" t="s">
        <v>91</v>
      </c>
      <c r="D15" s="5">
        <v>4500</v>
      </c>
      <c r="E15" s="5">
        <v>5400</v>
      </c>
      <c r="F15" s="4" t="s">
        <v>19</v>
      </c>
      <c r="G15" s="4" t="s">
        <v>34</v>
      </c>
      <c r="H15" s="4" t="s">
        <v>79</v>
      </c>
      <c r="I15" s="3">
        <v>39538</v>
      </c>
      <c r="J15" s="4" t="s">
        <v>80</v>
      </c>
      <c r="K15" s="15" t="s">
        <v>635</v>
      </c>
    </row>
    <row r="16" spans="1:11">
      <c r="A16" s="3">
        <v>39507</v>
      </c>
      <c r="B16" s="4" t="s">
        <v>614</v>
      </c>
      <c r="C16" s="4" t="s">
        <v>615</v>
      </c>
      <c r="D16" s="5">
        <v>650</v>
      </c>
      <c r="E16" s="5">
        <v>780</v>
      </c>
      <c r="F16" s="4" t="s">
        <v>19</v>
      </c>
      <c r="G16" s="4" t="s">
        <v>616</v>
      </c>
      <c r="H16" s="4" t="s">
        <v>14</v>
      </c>
      <c r="I16" s="3">
        <v>39599</v>
      </c>
      <c r="J16" s="4" t="s">
        <v>80</v>
      </c>
      <c r="K16" s="15" t="s">
        <v>635</v>
      </c>
    </row>
    <row r="17" spans="1:11">
      <c r="A17" s="3">
        <v>39507</v>
      </c>
      <c r="B17" s="4" t="s">
        <v>619</v>
      </c>
      <c r="C17" s="4" t="s">
        <v>423</v>
      </c>
      <c r="D17" s="5">
        <v>503</v>
      </c>
      <c r="E17" s="5">
        <v>603.6</v>
      </c>
      <c r="F17" s="4" t="s">
        <v>12</v>
      </c>
      <c r="G17" s="4" t="s">
        <v>13</v>
      </c>
      <c r="H17" s="4" t="s">
        <v>620</v>
      </c>
      <c r="I17" s="3">
        <v>39538</v>
      </c>
      <c r="J17" s="4" t="s">
        <v>80</v>
      </c>
      <c r="K17" s="15" t="s">
        <v>638</v>
      </c>
    </row>
    <row r="18" spans="1:11">
      <c r="A18" s="3">
        <v>39532</v>
      </c>
      <c r="B18" s="4" t="s">
        <v>607</v>
      </c>
      <c r="C18" s="4" t="s">
        <v>124</v>
      </c>
      <c r="D18" s="5">
        <v>22800</v>
      </c>
      <c r="E18" s="5">
        <v>27360</v>
      </c>
      <c r="F18" s="4" t="s">
        <v>19</v>
      </c>
      <c r="G18" s="4" t="s">
        <v>34</v>
      </c>
      <c r="H18" s="4" t="s">
        <v>608</v>
      </c>
      <c r="I18" s="3">
        <v>39599</v>
      </c>
      <c r="J18" s="4" t="s">
        <v>80</v>
      </c>
      <c r="K18" s="12" t="s">
        <v>635</v>
      </c>
    </row>
    <row r="19" spans="1:11">
      <c r="A19" s="3">
        <v>39538</v>
      </c>
      <c r="B19" s="4" t="s">
        <v>606</v>
      </c>
      <c r="C19" s="4" t="s">
        <v>319</v>
      </c>
      <c r="D19" s="5">
        <v>108500</v>
      </c>
      <c r="E19" s="5">
        <v>130200</v>
      </c>
      <c r="F19" s="4" t="s">
        <v>12</v>
      </c>
      <c r="G19" s="4" t="s">
        <v>13</v>
      </c>
      <c r="H19" s="4" t="s">
        <v>583</v>
      </c>
      <c r="I19" s="3">
        <v>39599</v>
      </c>
      <c r="J19" s="4" t="s">
        <v>25</v>
      </c>
      <c r="K19" s="11" t="s">
        <v>636</v>
      </c>
    </row>
    <row r="20" spans="1:11">
      <c r="A20" s="3">
        <v>39538</v>
      </c>
      <c r="B20" s="4" t="s">
        <v>600</v>
      </c>
      <c r="C20" s="4" t="s">
        <v>96</v>
      </c>
      <c r="D20" s="5">
        <v>10270</v>
      </c>
      <c r="E20" s="5">
        <v>12324</v>
      </c>
      <c r="F20" s="4" t="s">
        <v>19</v>
      </c>
      <c r="G20" s="4" t="s">
        <v>77</v>
      </c>
      <c r="H20" s="4" t="s">
        <v>601</v>
      </c>
      <c r="I20" s="3">
        <v>39629</v>
      </c>
      <c r="J20" s="4" t="s">
        <v>25</v>
      </c>
      <c r="K20" s="11" t="s">
        <v>636</v>
      </c>
    </row>
    <row r="21" spans="1:11">
      <c r="A21" s="3">
        <v>39538</v>
      </c>
      <c r="B21" s="4" t="s">
        <v>602</v>
      </c>
      <c r="C21" s="4" t="s">
        <v>603</v>
      </c>
      <c r="D21" s="5">
        <v>10000</v>
      </c>
      <c r="E21" s="5">
        <v>12000</v>
      </c>
      <c r="F21" s="4" t="s">
        <v>12</v>
      </c>
      <c r="G21" s="4" t="s">
        <v>20</v>
      </c>
      <c r="H21" s="4" t="s">
        <v>604</v>
      </c>
      <c r="I21" s="3">
        <v>39599</v>
      </c>
      <c r="J21" s="4" t="s">
        <v>80</v>
      </c>
      <c r="K21" s="15" t="s">
        <v>636</v>
      </c>
    </row>
    <row r="22" spans="1:11">
      <c r="A22" s="3">
        <v>39538</v>
      </c>
      <c r="B22" s="4" t="s">
        <v>605</v>
      </c>
      <c r="C22" s="4" t="s">
        <v>59</v>
      </c>
      <c r="D22" s="5">
        <v>27900</v>
      </c>
      <c r="E22" s="5">
        <v>33480</v>
      </c>
      <c r="F22" s="4" t="s">
        <v>19</v>
      </c>
      <c r="G22" s="4" t="s">
        <v>60</v>
      </c>
      <c r="H22" s="4" t="s">
        <v>222</v>
      </c>
      <c r="I22" s="3">
        <v>39599</v>
      </c>
      <c r="J22" s="4" t="s">
        <v>80</v>
      </c>
      <c r="K22" s="15" t="s">
        <v>635</v>
      </c>
    </row>
    <row r="23" spans="1:11">
      <c r="A23" s="3">
        <v>39561</v>
      </c>
      <c r="B23" s="4" t="s">
        <v>598</v>
      </c>
      <c r="C23" s="4" t="s">
        <v>453</v>
      </c>
      <c r="D23" s="5">
        <v>6800</v>
      </c>
      <c r="E23" s="5">
        <v>8160</v>
      </c>
      <c r="F23" s="4" t="s">
        <v>19</v>
      </c>
      <c r="G23" s="4" t="s">
        <v>20</v>
      </c>
      <c r="H23" s="4" t="s">
        <v>599</v>
      </c>
      <c r="I23" s="3">
        <v>39599</v>
      </c>
      <c r="J23" s="4" t="s">
        <v>25</v>
      </c>
      <c r="K23" s="11" t="s">
        <v>635</v>
      </c>
    </row>
    <row r="24" spans="1:11">
      <c r="A24" s="3">
        <v>39561</v>
      </c>
      <c r="B24" s="4" t="s">
        <v>597</v>
      </c>
      <c r="C24" s="4" t="s">
        <v>27</v>
      </c>
      <c r="D24" s="5">
        <v>4500</v>
      </c>
      <c r="E24" s="5">
        <v>5400</v>
      </c>
      <c r="F24" s="4" t="s">
        <v>19</v>
      </c>
      <c r="G24" s="4" t="s">
        <v>13</v>
      </c>
      <c r="H24" s="4" t="s">
        <v>562</v>
      </c>
      <c r="I24" s="3">
        <v>39599</v>
      </c>
      <c r="J24" s="4" t="s">
        <v>25</v>
      </c>
      <c r="K24" s="11" t="s">
        <v>638</v>
      </c>
    </row>
    <row r="25" spans="1:11">
      <c r="A25" s="3">
        <v>39561</v>
      </c>
      <c r="B25" s="4" t="s">
        <v>595</v>
      </c>
      <c r="C25" s="4" t="s">
        <v>91</v>
      </c>
      <c r="D25" s="5">
        <v>23000</v>
      </c>
      <c r="E25" s="5">
        <v>27600</v>
      </c>
      <c r="F25" s="4" t="s">
        <v>12</v>
      </c>
      <c r="G25" s="4" t="s">
        <v>34</v>
      </c>
      <c r="H25" s="4" t="s">
        <v>596</v>
      </c>
      <c r="I25" s="3">
        <v>39599</v>
      </c>
      <c r="J25" s="4" t="s">
        <v>80</v>
      </c>
      <c r="K25" s="15" t="s">
        <v>638</v>
      </c>
    </row>
    <row r="26" spans="1:11">
      <c r="A26" s="3">
        <v>39568</v>
      </c>
      <c r="B26" s="4" t="s">
        <v>591</v>
      </c>
      <c r="C26" s="4" t="s">
        <v>124</v>
      </c>
      <c r="D26" s="5">
        <v>6600</v>
      </c>
      <c r="E26" s="5">
        <v>7920</v>
      </c>
      <c r="F26" s="4" t="s">
        <v>19</v>
      </c>
      <c r="G26" s="4" t="s">
        <v>34</v>
      </c>
      <c r="H26" s="4" t="s">
        <v>592</v>
      </c>
      <c r="I26" s="3">
        <v>39599</v>
      </c>
      <c r="J26" s="4" t="s">
        <v>25</v>
      </c>
      <c r="K26" s="11" t="s">
        <v>635</v>
      </c>
    </row>
    <row r="27" spans="1:11">
      <c r="A27" s="3">
        <v>39568</v>
      </c>
      <c r="B27" s="4" t="s">
        <v>593</v>
      </c>
      <c r="C27" s="4" t="s">
        <v>27</v>
      </c>
      <c r="D27" s="5">
        <v>10200</v>
      </c>
      <c r="E27" s="5">
        <v>12240</v>
      </c>
      <c r="F27" s="4" t="s">
        <v>19</v>
      </c>
      <c r="G27" s="4" t="s">
        <v>13</v>
      </c>
      <c r="H27" s="4" t="s">
        <v>594</v>
      </c>
      <c r="I27" s="3">
        <v>39599</v>
      </c>
      <c r="J27" s="4" t="s">
        <v>25</v>
      </c>
      <c r="K27" s="11" t="s">
        <v>638</v>
      </c>
    </row>
    <row r="28" spans="1:11">
      <c r="A28" s="3">
        <v>39591</v>
      </c>
      <c r="B28" s="4" t="s">
        <v>586</v>
      </c>
      <c r="C28" s="4" t="s">
        <v>27</v>
      </c>
      <c r="D28" s="5">
        <v>10000</v>
      </c>
      <c r="E28" s="5">
        <v>12000</v>
      </c>
      <c r="F28" s="4" t="s">
        <v>19</v>
      </c>
      <c r="G28" s="4" t="s">
        <v>20</v>
      </c>
      <c r="H28" s="4" t="s">
        <v>587</v>
      </c>
      <c r="I28" s="3">
        <v>39629</v>
      </c>
      <c r="J28" s="4" t="s">
        <v>25</v>
      </c>
      <c r="K28" s="11" t="s">
        <v>638</v>
      </c>
    </row>
    <row r="29" spans="1:11">
      <c r="A29" s="3">
        <v>39591</v>
      </c>
      <c r="B29" s="4" t="s">
        <v>588</v>
      </c>
      <c r="C29" s="4" t="s">
        <v>303</v>
      </c>
      <c r="D29" s="5">
        <v>12000</v>
      </c>
      <c r="E29" s="5">
        <v>14400</v>
      </c>
      <c r="F29" s="4" t="s">
        <v>19</v>
      </c>
      <c r="G29" s="4" t="s">
        <v>34</v>
      </c>
      <c r="H29" s="4" t="s">
        <v>589</v>
      </c>
      <c r="I29" s="3">
        <v>39660</v>
      </c>
      <c r="J29" s="4" t="s">
        <v>25</v>
      </c>
      <c r="K29" s="11" t="s">
        <v>640</v>
      </c>
    </row>
    <row r="30" spans="1:11">
      <c r="A30" s="3">
        <v>39591</v>
      </c>
      <c r="B30" s="4" t="s">
        <v>590</v>
      </c>
      <c r="C30" s="4" t="s">
        <v>50</v>
      </c>
      <c r="D30" s="5">
        <v>12000</v>
      </c>
      <c r="E30" s="5">
        <v>14400</v>
      </c>
      <c r="F30" s="4" t="s">
        <v>19</v>
      </c>
      <c r="G30" s="4" t="s">
        <v>41</v>
      </c>
      <c r="H30" s="4" t="s">
        <v>571</v>
      </c>
      <c r="I30" s="3">
        <v>39629</v>
      </c>
      <c r="J30" s="4" t="s">
        <v>80</v>
      </c>
      <c r="K30" s="15" t="s">
        <v>637</v>
      </c>
    </row>
    <row r="31" spans="1:11">
      <c r="A31" s="3">
        <v>39595</v>
      </c>
      <c r="B31" s="4" t="s">
        <v>584</v>
      </c>
      <c r="C31" s="4" t="s">
        <v>124</v>
      </c>
      <c r="D31" s="5">
        <v>5400</v>
      </c>
      <c r="E31" s="5">
        <v>6480</v>
      </c>
      <c r="F31" s="4" t="s">
        <v>19</v>
      </c>
      <c r="G31" s="4" t="s">
        <v>34</v>
      </c>
      <c r="H31" s="4" t="s">
        <v>585</v>
      </c>
      <c r="I31" s="3">
        <v>39629</v>
      </c>
      <c r="J31" s="4" t="s">
        <v>25</v>
      </c>
      <c r="K31" s="11" t="s">
        <v>638</v>
      </c>
    </row>
    <row r="32" spans="1:11">
      <c r="A32" s="3">
        <v>39597</v>
      </c>
      <c r="B32" s="4" t="s">
        <v>582</v>
      </c>
      <c r="C32" s="4" t="s">
        <v>319</v>
      </c>
      <c r="D32" s="5">
        <v>6500</v>
      </c>
      <c r="E32" s="5">
        <v>7800</v>
      </c>
      <c r="F32" s="4" t="s">
        <v>19</v>
      </c>
      <c r="G32" s="4" t="s">
        <v>13</v>
      </c>
      <c r="H32" s="4" t="s">
        <v>583</v>
      </c>
      <c r="I32" s="3">
        <v>39660</v>
      </c>
      <c r="J32" s="4" t="s">
        <v>25</v>
      </c>
      <c r="K32" s="11" t="s">
        <v>636</v>
      </c>
    </row>
    <row r="33" spans="1:11">
      <c r="A33" s="3">
        <v>39597</v>
      </c>
      <c r="B33" s="4" t="s">
        <v>581</v>
      </c>
      <c r="C33" s="4" t="s">
        <v>518</v>
      </c>
      <c r="D33" s="5">
        <v>1500</v>
      </c>
      <c r="E33" s="5">
        <v>1800</v>
      </c>
      <c r="F33" s="4" t="s">
        <v>19</v>
      </c>
      <c r="G33" s="4" t="s">
        <v>13</v>
      </c>
      <c r="H33" s="4" t="s">
        <v>519</v>
      </c>
      <c r="I33" s="3">
        <v>39660</v>
      </c>
      <c r="J33" s="4" t="s">
        <v>25</v>
      </c>
      <c r="K33" s="11" t="s">
        <v>636</v>
      </c>
    </row>
    <row r="34" spans="1:11">
      <c r="A34" s="3">
        <v>39598</v>
      </c>
      <c r="B34" s="4" t="s">
        <v>580</v>
      </c>
      <c r="C34" s="4" t="s">
        <v>274</v>
      </c>
      <c r="D34" s="5">
        <v>13860</v>
      </c>
      <c r="E34" s="5">
        <v>16632</v>
      </c>
      <c r="F34" s="4" t="s">
        <v>12</v>
      </c>
      <c r="G34" s="4" t="s">
        <v>20</v>
      </c>
      <c r="H34" s="4" t="s">
        <v>458</v>
      </c>
      <c r="I34" s="3">
        <v>39660</v>
      </c>
      <c r="J34" s="4" t="s">
        <v>25</v>
      </c>
      <c r="K34" s="11" t="s">
        <v>635</v>
      </c>
    </row>
    <row r="35" spans="1:11">
      <c r="A35" s="3">
        <v>39598</v>
      </c>
      <c r="B35" s="4" t="s">
        <v>577</v>
      </c>
      <c r="C35" s="4" t="s">
        <v>578</v>
      </c>
      <c r="D35" s="5">
        <v>8546</v>
      </c>
      <c r="E35" s="5">
        <v>10255.200000000001</v>
      </c>
      <c r="F35" s="4" t="s">
        <v>12</v>
      </c>
      <c r="G35" s="4" t="s">
        <v>77</v>
      </c>
      <c r="H35" s="4" t="s">
        <v>579</v>
      </c>
      <c r="I35" s="3">
        <v>39629</v>
      </c>
      <c r="J35" s="4" t="s">
        <v>80</v>
      </c>
      <c r="K35" s="15" t="s">
        <v>638</v>
      </c>
    </row>
    <row r="36" spans="1:11">
      <c r="A36" s="3">
        <v>39629</v>
      </c>
      <c r="B36" s="4" t="s">
        <v>564</v>
      </c>
      <c r="C36" s="4" t="s">
        <v>132</v>
      </c>
      <c r="D36" s="5">
        <v>700</v>
      </c>
      <c r="E36" s="5">
        <v>840</v>
      </c>
      <c r="F36" s="4" t="s">
        <v>19</v>
      </c>
      <c r="G36" s="4" t="s">
        <v>13</v>
      </c>
      <c r="H36" s="4" t="s">
        <v>565</v>
      </c>
      <c r="I36" s="3">
        <v>39660</v>
      </c>
      <c r="J36" s="4" t="s">
        <v>25</v>
      </c>
      <c r="K36" s="11" t="s">
        <v>638</v>
      </c>
    </row>
    <row r="37" spans="1:11">
      <c r="A37" s="3">
        <v>39629</v>
      </c>
      <c r="B37" s="4" t="s">
        <v>567</v>
      </c>
      <c r="C37" s="4" t="s">
        <v>518</v>
      </c>
      <c r="D37" s="5">
        <v>1500</v>
      </c>
      <c r="E37" s="5">
        <v>1800</v>
      </c>
      <c r="F37" s="4" t="s">
        <v>19</v>
      </c>
      <c r="G37" s="4" t="s">
        <v>13</v>
      </c>
      <c r="H37" s="4" t="s">
        <v>519</v>
      </c>
      <c r="I37" s="3">
        <v>39691</v>
      </c>
      <c r="J37" s="4" t="s">
        <v>25</v>
      </c>
      <c r="K37" s="11" t="s">
        <v>635</v>
      </c>
    </row>
    <row r="38" spans="1:11">
      <c r="A38" s="3">
        <v>39629</v>
      </c>
      <c r="B38" s="4" t="s">
        <v>563</v>
      </c>
      <c r="C38" s="4" t="s">
        <v>103</v>
      </c>
      <c r="D38" s="5">
        <v>10784</v>
      </c>
      <c r="E38" s="5">
        <v>12940.8</v>
      </c>
      <c r="F38" s="4" t="s">
        <v>12</v>
      </c>
      <c r="G38" s="4" t="s">
        <v>13</v>
      </c>
      <c r="H38" s="4" t="s">
        <v>456</v>
      </c>
      <c r="I38" s="3">
        <v>39691</v>
      </c>
      <c r="J38" s="4" t="s">
        <v>25</v>
      </c>
      <c r="K38" s="11" t="s">
        <v>636</v>
      </c>
    </row>
    <row r="39" spans="1:11">
      <c r="A39" s="3">
        <v>39629</v>
      </c>
      <c r="B39" s="4" t="s">
        <v>561</v>
      </c>
      <c r="C39" s="4" t="s">
        <v>27</v>
      </c>
      <c r="D39" s="5">
        <v>300</v>
      </c>
      <c r="E39" s="5">
        <v>360</v>
      </c>
      <c r="F39" s="4" t="s">
        <v>19</v>
      </c>
      <c r="G39" s="4" t="s">
        <v>20</v>
      </c>
      <c r="H39" s="4" t="s">
        <v>562</v>
      </c>
      <c r="I39" s="3">
        <v>39660</v>
      </c>
      <c r="J39" s="4" t="s">
        <v>25</v>
      </c>
      <c r="K39" s="11" t="s">
        <v>635</v>
      </c>
    </row>
    <row r="40" spans="1:11">
      <c r="A40" s="3">
        <v>39629</v>
      </c>
      <c r="B40" s="4" t="s">
        <v>575</v>
      </c>
      <c r="C40" s="4" t="s">
        <v>111</v>
      </c>
      <c r="D40" s="5">
        <v>58000</v>
      </c>
      <c r="E40" s="5">
        <v>58000</v>
      </c>
      <c r="F40" s="4" t="s">
        <v>12</v>
      </c>
      <c r="G40" s="4" t="s">
        <v>34</v>
      </c>
      <c r="H40" s="4" t="s">
        <v>576</v>
      </c>
      <c r="I40" s="3">
        <v>39752</v>
      </c>
      <c r="J40" s="4" t="s">
        <v>25</v>
      </c>
      <c r="K40" s="21" t="s">
        <v>635</v>
      </c>
    </row>
    <row r="41" spans="1:11">
      <c r="A41" s="3">
        <v>39629</v>
      </c>
      <c r="B41" s="4" t="s">
        <v>559</v>
      </c>
      <c r="C41" s="4" t="s">
        <v>27</v>
      </c>
      <c r="D41" s="5">
        <v>20000</v>
      </c>
      <c r="E41" s="5">
        <v>24000</v>
      </c>
      <c r="F41" s="4" t="s">
        <v>19</v>
      </c>
      <c r="G41" s="4" t="s">
        <v>20</v>
      </c>
      <c r="H41" s="4" t="s">
        <v>560</v>
      </c>
      <c r="I41" s="3">
        <v>39721</v>
      </c>
      <c r="J41" s="4" t="s">
        <v>25</v>
      </c>
      <c r="K41" s="11" t="s">
        <v>635</v>
      </c>
    </row>
    <row r="42" spans="1:11">
      <c r="A42" s="3">
        <v>39629</v>
      </c>
      <c r="B42" s="4" t="s">
        <v>557</v>
      </c>
      <c r="C42" s="4" t="s">
        <v>27</v>
      </c>
      <c r="D42" s="5">
        <v>9000</v>
      </c>
      <c r="E42" s="5">
        <v>10800</v>
      </c>
      <c r="F42" s="4" t="s">
        <v>19</v>
      </c>
      <c r="G42" s="4" t="s">
        <v>20</v>
      </c>
      <c r="H42" s="4" t="s">
        <v>558</v>
      </c>
      <c r="I42" s="3">
        <v>39660</v>
      </c>
      <c r="J42" s="4" t="s">
        <v>25</v>
      </c>
      <c r="K42" s="11" t="s">
        <v>638</v>
      </c>
    </row>
    <row r="43" spans="1:11">
      <c r="A43" s="3">
        <v>39629</v>
      </c>
      <c r="B43" s="4" t="s">
        <v>555</v>
      </c>
      <c r="C43" s="4" t="s">
        <v>385</v>
      </c>
      <c r="D43" s="5">
        <v>32000</v>
      </c>
      <c r="E43" s="5">
        <v>38400</v>
      </c>
      <c r="F43" s="4" t="s">
        <v>19</v>
      </c>
      <c r="G43" s="4" t="s">
        <v>20</v>
      </c>
      <c r="H43" s="4" t="s">
        <v>556</v>
      </c>
      <c r="I43" s="3">
        <v>39691</v>
      </c>
      <c r="J43" s="4" t="s">
        <v>25</v>
      </c>
      <c r="K43" s="11" t="s">
        <v>636</v>
      </c>
    </row>
    <row r="44" spans="1:11">
      <c r="A44" s="3">
        <v>39629</v>
      </c>
      <c r="B44" s="4" t="s">
        <v>566</v>
      </c>
      <c r="C44" s="4" t="s">
        <v>59</v>
      </c>
      <c r="D44" s="5">
        <v>27900</v>
      </c>
      <c r="E44" s="5">
        <v>33480</v>
      </c>
      <c r="F44" s="4" t="s">
        <v>19</v>
      </c>
      <c r="G44" s="4" t="s">
        <v>60</v>
      </c>
      <c r="H44" s="4" t="s">
        <v>222</v>
      </c>
      <c r="I44" s="3">
        <v>39691</v>
      </c>
      <c r="J44" s="4" t="s">
        <v>80</v>
      </c>
      <c r="K44" s="15" t="s">
        <v>635</v>
      </c>
    </row>
    <row r="45" spans="1:11">
      <c r="A45" s="3">
        <v>39629</v>
      </c>
      <c r="B45" s="4" t="s">
        <v>572</v>
      </c>
      <c r="C45" s="4" t="s">
        <v>50</v>
      </c>
      <c r="D45" s="5">
        <v>2250</v>
      </c>
      <c r="E45" s="5">
        <v>2700</v>
      </c>
      <c r="F45" s="4" t="s">
        <v>12</v>
      </c>
      <c r="G45" s="4" t="s">
        <v>53</v>
      </c>
      <c r="H45" s="4" t="s">
        <v>573</v>
      </c>
      <c r="I45" s="3">
        <v>39691</v>
      </c>
      <c r="J45" s="4" t="s">
        <v>80</v>
      </c>
      <c r="K45" s="15" t="s">
        <v>638</v>
      </c>
    </row>
    <row r="46" spans="1:11">
      <c r="A46" s="3">
        <v>39629</v>
      </c>
      <c r="B46" s="4" t="s">
        <v>570</v>
      </c>
      <c r="C46" s="4" t="s">
        <v>50</v>
      </c>
      <c r="D46" s="5">
        <v>15000</v>
      </c>
      <c r="E46" s="5">
        <v>18000</v>
      </c>
      <c r="F46" s="4" t="s">
        <v>19</v>
      </c>
      <c r="G46" s="4" t="s">
        <v>41</v>
      </c>
      <c r="H46" s="4" t="s">
        <v>571</v>
      </c>
      <c r="I46" s="3">
        <v>39691</v>
      </c>
      <c r="J46" s="4" t="s">
        <v>80</v>
      </c>
      <c r="K46" s="15" t="s">
        <v>637</v>
      </c>
    </row>
    <row r="47" spans="1:11">
      <c r="A47" s="3">
        <v>39629</v>
      </c>
      <c r="B47" s="4" t="s">
        <v>568</v>
      </c>
      <c r="C47" s="4" t="s">
        <v>50</v>
      </c>
      <c r="D47" s="5">
        <v>6500</v>
      </c>
      <c r="E47" s="5">
        <v>7800</v>
      </c>
      <c r="F47" s="4" t="s">
        <v>19</v>
      </c>
      <c r="G47" s="4" t="s">
        <v>13</v>
      </c>
      <c r="H47" s="4" t="s">
        <v>569</v>
      </c>
      <c r="I47" s="3">
        <v>39691</v>
      </c>
      <c r="J47" s="4" t="s">
        <v>80</v>
      </c>
      <c r="K47" s="15" t="s">
        <v>635</v>
      </c>
    </row>
    <row r="48" spans="1:11">
      <c r="A48" s="3">
        <v>39629</v>
      </c>
      <c r="B48" s="4" t="s">
        <v>574</v>
      </c>
      <c r="C48" s="4" t="s">
        <v>224</v>
      </c>
      <c r="D48" s="5">
        <v>37100</v>
      </c>
      <c r="E48" s="5">
        <v>44520</v>
      </c>
      <c r="F48" s="4" t="s">
        <v>19</v>
      </c>
      <c r="G48" s="4" t="s">
        <v>41</v>
      </c>
      <c r="H48" s="4" t="s">
        <v>431</v>
      </c>
      <c r="I48" s="3">
        <v>39752</v>
      </c>
      <c r="J48" s="4" t="s">
        <v>80</v>
      </c>
      <c r="K48" s="15" t="s">
        <v>635</v>
      </c>
    </row>
    <row r="49" spans="1:11">
      <c r="A49" s="3">
        <v>39653</v>
      </c>
      <c r="B49" s="4" t="s">
        <v>551</v>
      </c>
      <c r="C49" s="4" t="s">
        <v>18</v>
      </c>
      <c r="D49" s="5">
        <v>5850</v>
      </c>
      <c r="E49" s="5">
        <v>7020</v>
      </c>
      <c r="F49" s="4" t="s">
        <v>19</v>
      </c>
      <c r="G49" s="4" t="s">
        <v>20</v>
      </c>
      <c r="H49" s="4" t="s">
        <v>497</v>
      </c>
      <c r="I49" s="3">
        <v>39691</v>
      </c>
      <c r="J49" s="4" t="s">
        <v>16</v>
      </c>
      <c r="K49" s="20" t="s">
        <v>636</v>
      </c>
    </row>
    <row r="50" spans="1:11">
      <c r="A50" s="3">
        <v>39653</v>
      </c>
      <c r="B50" s="4" t="s">
        <v>554</v>
      </c>
      <c r="C50" s="4" t="s">
        <v>438</v>
      </c>
      <c r="D50" s="5">
        <v>18750</v>
      </c>
      <c r="E50" s="5">
        <v>22500</v>
      </c>
      <c r="F50" s="4" t="s">
        <v>19</v>
      </c>
      <c r="G50" s="4" t="s">
        <v>20</v>
      </c>
      <c r="H50" s="4" t="s">
        <v>439</v>
      </c>
      <c r="I50" s="3">
        <v>39691</v>
      </c>
      <c r="J50" s="4" t="s">
        <v>16</v>
      </c>
      <c r="K50" s="20" t="s">
        <v>636</v>
      </c>
    </row>
    <row r="51" spans="1:11">
      <c r="A51" s="3">
        <v>39653</v>
      </c>
      <c r="B51" s="4" t="s">
        <v>552</v>
      </c>
      <c r="C51" s="4" t="s">
        <v>124</v>
      </c>
      <c r="D51" s="5">
        <v>1200</v>
      </c>
      <c r="E51" s="5">
        <v>1440</v>
      </c>
      <c r="F51" s="4" t="s">
        <v>19</v>
      </c>
      <c r="G51" s="4" t="s">
        <v>77</v>
      </c>
      <c r="H51" s="4" t="s">
        <v>553</v>
      </c>
      <c r="I51" s="3">
        <v>39691</v>
      </c>
      <c r="J51" s="4" t="s">
        <v>25</v>
      </c>
      <c r="K51" s="11" t="s">
        <v>640</v>
      </c>
    </row>
    <row r="52" spans="1:11">
      <c r="A52" s="3">
        <v>39659</v>
      </c>
      <c r="B52" s="4" t="s">
        <v>549</v>
      </c>
      <c r="C52" s="4" t="s">
        <v>328</v>
      </c>
      <c r="D52" s="5">
        <v>2300</v>
      </c>
      <c r="E52" s="5">
        <v>2760</v>
      </c>
      <c r="F52" s="4" t="s">
        <v>12</v>
      </c>
      <c r="G52" s="4" t="s">
        <v>13</v>
      </c>
      <c r="H52" s="4" t="s">
        <v>550</v>
      </c>
      <c r="I52" s="3">
        <v>39691</v>
      </c>
      <c r="J52" s="4" t="s">
        <v>25</v>
      </c>
      <c r="K52" s="11" t="s">
        <v>635</v>
      </c>
    </row>
    <row r="53" spans="1:11">
      <c r="A53" s="3">
        <v>39660</v>
      </c>
      <c r="B53" s="4" t="s">
        <v>544</v>
      </c>
      <c r="C53" s="4" t="s">
        <v>121</v>
      </c>
      <c r="D53" s="5">
        <v>8000</v>
      </c>
      <c r="E53" s="5">
        <v>9600</v>
      </c>
      <c r="F53" s="4" t="s">
        <v>19</v>
      </c>
      <c r="G53" s="4" t="s">
        <v>20</v>
      </c>
      <c r="H53" s="4" t="s">
        <v>495</v>
      </c>
      <c r="I53" s="3">
        <v>39691</v>
      </c>
      <c r="J53" s="4" t="s">
        <v>16</v>
      </c>
      <c r="K53" s="20" t="s">
        <v>636</v>
      </c>
    </row>
    <row r="54" spans="1:11">
      <c r="A54" s="3">
        <v>39660</v>
      </c>
      <c r="B54" s="4" t="s">
        <v>545</v>
      </c>
      <c r="C54" s="4" t="s">
        <v>546</v>
      </c>
      <c r="D54" s="5">
        <v>19000</v>
      </c>
      <c r="E54" s="5">
        <v>22800</v>
      </c>
      <c r="F54" s="4" t="s">
        <v>19</v>
      </c>
      <c r="G54" s="4" t="s">
        <v>20</v>
      </c>
      <c r="H54" s="4" t="s">
        <v>547</v>
      </c>
      <c r="I54" s="3">
        <v>39691</v>
      </c>
      <c r="J54" s="4" t="s">
        <v>25</v>
      </c>
      <c r="K54" s="11" t="s">
        <v>638</v>
      </c>
    </row>
    <row r="55" spans="1:11">
      <c r="A55" s="3">
        <v>39660</v>
      </c>
      <c r="B55" s="4" t="s">
        <v>548</v>
      </c>
      <c r="C55" s="4" t="s">
        <v>224</v>
      </c>
      <c r="D55" s="5">
        <v>7900</v>
      </c>
      <c r="E55" s="5">
        <v>9480</v>
      </c>
      <c r="F55" s="4" t="s">
        <v>19</v>
      </c>
      <c r="G55" s="4" t="s">
        <v>41</v>
      </c>
      <c r="H55" s="4" t="s">
        <v>431</v>
      </c>
      <c r="I55" s="3">
        <v>39782</v>
      </c>
      <c r="J55" s="4" t="s">
        <v>80</v>
      </c>
      <c r="K55" s="15" t="s">
        <v>637</v>
      </c>
    </row>
    <row r="56" spans="1:11">
      <c r="A56" s="3">
        <v>39660</v>
      </c>
      <c r="B56" s="4" t="s">
        <v>542</v>
      </c>
      <c r="C56" s="4" t="s">
        <v>91</v>
      </c>
      <c r="D56" s="5">
        <v>48000</v>
      </c>
      <c r="E56" s="5">
        <v>57600</v>
      </c>
      <c r="F56" s="4" t="s">
        <v>19</v>
      </c>
      <c r="G56" s="4" t="s">
        <v>41</v>
      </c>
      <c r="H56" s="4" t="s">
        <v>543</v>
      </c>
      <c r="I56" s="3">
        <v>39691</v>
      </c>
      <c r="J56" s="4" t="s">
        <v>80</v>
      </c>
      <c r="K56" s="15" t="s">
        <v>638</v>
      </c>
    </row>
    <row r="57" spans="1:11">
      <c r="A57" s="3">
        <v>39687</v>
      </c>
      <c r="B57" s="4" t="s">
        <v>540</v>
      </c>
      <c r="C57" s="4" t="s">
        <v>91</v>
      </c>
      <c r="D57" s="5">
        <v>44000</v>
      </c>
      <c r="E57" s="5">
        <v>52800</v>
      </c>
      <c r="F57" s="4" t="s">
        <v>12</v>
      </c>
      <c r="G57" s="4" t="s">
        <v>34</v>
      </c>
      <c r="H57" s="4" t="s">
        <v>541</v>
      </c>
      <c r="I57" s="3">
        <v>39721</v>
      </c>
      <c r="J57" s="4" t="s">
        <v>25</v>
      </c>
      <c r="K57" s="11" t="s">
        <v>635</v>
      </c>
    </row>
    <row r="58" spans="1:11">
      <c r="A58" s="3">
        <v>39689</v>
      </c>
      <c r="B58" s="4" t="s">
        <v>539</v>
      </c>
      <c r="C58" s="4" t="s">
        <v>208</v>
      </c>
      <c r="D58" s="5">
        <v>9500</v>
      </c>
      <c r="E58" s="5">
        <v>11400</v>
      </c>
      <c r="F58" s="4" t="s">
        <v>19</v>
      </c>
      <c r="G58" s="4" t="s">
        <v>20</v>
      </c>
      <c r="H58" s="4" t="s">
        <v>523</v>
      </c>
      <c r="I58" s="3">
        <v>39813</v>
      </c>
      <c r="J58" s="4" t="s">
        <v>16</v>
      </c>
      <c r="K58" s="20" t="s">
        <v>636</v>
      </c>
    </row>
    <row r="59" spans="1:11">
      <c r="A59" s="3">
        <v>39703</v>
      </c>
      <c r="B59" s="4" t="s">
        <v>537</v>
      </c>
      <c r="C59" s="4" t="s">
        <v>103</v>
      </c>
      <c r="D59" s="5">
        <v>1100</v>
      </c>
      <c r="E59" s="5">
        <v>1320</v>
      </c>
      <c r="F59" s="4" t="s">
        <v>12</v>
      </c>
      <c r="G59" s="4" t="s">
        <v>13</v>
      </c>
      <c r="H59" s="4" t="s">
        <v>538</v>
      </c>
      <c r="I59" s="3">
        <v>39782</v>
      </c>
      <c r="J59" s="4" t="s">
        <v>25</v>
      </c>
      <c r="K59" s="11" t="s">
        <v>635</v>
      </c>
    </row>
    <row r="60" spans="1:11">
      <c r="A60" s="3">
        <v>39709</v>
      </c>
      <c r="B60" s="4" t="s">
        <v>535</v>
      </c>
      <c r="C60" s="4" t="s">
        <v>111</v>
      </c>
      <c r="D60" s="5">
        <v>14600</v>
      </c>
      <c r="E60" s="5">
        <v>14600</v>
      </c>
      <c r="F60" s="4" t="s">
        <v>12</v>
      </c>
      <c r="G60" s="4" t="s">
        <v>34</v>
      </c>
      <c r="H60" s="4" t="s">
        <v>536</v>
      </c>
      <c r="I60" s="3">
        <v>39782</v>
      </c>
      <c r="J60" s="4" t="s">
        <v>25</v>
      </c>
      <c r="K60" s="11" t="s">
        <v>637</v>
      </c>
    </row>
    <row r="61" spans="1:11">
      <c r="A61" s="3">
        <v>39721</v>
      </c>
      <c r="B61" s="4" t="s">
        <v>522</v>
      </c>
      <c r="C61" s="4" t="s">
        <v>208</v>
      </c>
      <c r="D61" s="5">
        <v>9500</v>
      </c>
      <c r="E61" s="5">
        <v>11400</v>
      </c>
      <c r="F61" s="4" t="s">
        <v>19</v>
      </c>
      <c r="G61" s="4" t="s">
        <v>20</v>
      </c>
      <c r="H61" s="4" t="s">
        <v>523</v>
      </c>
      <c r="I61" s="3">
        <v>39844</v>
      </c>
      <c r="J61" s="4" t="s">
        <v>16</v>
      </c>
      <c r="K61" s="14" t="s">
        <v>636</v>
      </c>
    </row>
    <row r="62" spans="1:11">
      <c r="A62" s="3">
        <v>39721</v>
      </c>
      <c r="B62" s="4" t="s">
        <v>524</v>
      </c>
      <c r="C62" s="4" t="s">
        <v>208</v>
      </c>
      <c r="D62" s="5">
        <v>6000</v>
      </c>
      <c r="E62" s="5">
        <v>7200</v>
      </c>
      <c r="F62" s="4" t="s">
        <v>19</v>
      </c>
      <c r="G62" s="4" t="s">
        <v>20</v>
      </c>
      <c r="H62" s="4" t="s">
        <v>436</v>
      </c>
      <c r="I62" s="3">
        <v>39721</v>
      </c>
      <c r="J62" s="4" t="s">
        <v>16</v>
      </c>
      <c r="K62" s="20" t="s">
        <v>636</v>
      </c>
    </row>
    <row r="63" spans="1:11">
      <c r="A63" s="3">
        <v>39721</v>
      </c>
      <c r="B63" s="4" t="s">
        <v>525</v>
      </c>
      <c r="C63" s="4" t="s">
        <v>438</v>
      </c>
      <c r="D63" s="5">
        <v>5500</v>
      </c>
      <c r="E63" s="5">
        <v>6600</v>
      </c>
      <c r="F63" s="4" t="s">
        <v>19</v>
      </c>
      <c r="G63" s="4" t="s">
        <v>20</v>
      </c>
      <c r="H63" s="4" t="s">
        <v>439</v>
      </c>
      <c r="I63" s="3">
        <v>39782</v>
      </c>
      <c r="J63" s="4" t="s">
        <v>16</v>
      </c>
      <c r="K63" s="20" t="s">
        <v>636</v>
      </c>
    </row>
    <row r="64" spans="1:11">
      <c r="A64" s="3">
        <v>39721</v>
      </c>
      <c r="B64" s="4" t="s">
        <v>532</v>
      </c>
      <c r="C64" s="4" t="s">
        <v>518</v>
      </c>
      <c r="D64" s="5">
        <v>750</v>
      </c>
      <c r="E64" s="5">
        <v>900</v>
      </c>
      <c r="F64" s="4" t="s">
        <v>19</v>
      </c>
      <c r="G64" s="4" t="s">
        <v>13</v>
      </c>
      <c r="H64" s="4" t="s">
        <v>519</v>
      </c>
      <c r="I64" s="3">
        <v>39782</v>
      </c>
      <c r="J64" s="4" t="s">
        <v>25</v>
      </c>
      <c r="K64" s="11" t="s">
        <v>638</v>
      </c>
    </row>
    <row r="65" spans="1:11">
      <c r="A65" s="3">
        <v>39721</v>
      </c>
      <c r="B65" s="4" t="s">
        <v>528</v>
      </c>
      <c r="C65" s="4" t="s">
        <v>453</v>
      </c>
      <c r="D65" s="5">
        <v>25000</v>
      </c>
      <c r="E65" s="5">
        <v>30000</v>
      </c>
      <c r="F65" s="4" t="s">
        <v>19</v>
      </c>
      <c r="G65" s="4" t="s">
        <v>77</v>
      </c>
      <c r="H65" s="4" t="s">
        <v>454</v>
      </c>
      <c r="I65" s="3">
        <v>39782</v>
      </c>
      <c r="J65" s="4" t="s">
        <v>25</v>
      </c>
      <c r="K65" s="11" t="s">
        <v>638</v>
      </c>
    </row>
    <row r="66" spans="1:11">
      <c r="A66" s="3">
        <v>39721</v>
      </c>
      <c r="B66" s="4" t="s">
        <v>527</v>
      </c>
      <c r="C66" s="4" t="s">
        <v>453</v>
      </c>
      <c r="D66" s="5">
        <v>90000</v>
      </c>
      <c r="E66" s="5">
        <v>108000</v>
      </c>
      <c r="F66" s="4" t="s">
        <v>12</v>
      </c>
      <c r="G66" s="4" t="s">
        <v>77</v>
      </c>
      <c r="H66" s="4" t="s">
        <v>454</v>
      </c>
      <c r="I66" s="3">
        <v>39782</v>
      </c>
      <c r="J66" s="4" t="s">
        <v>25</v>
      </c>
      <c r="K66" s="11" t="s">
        <v>638</v>
      </c>
    </row>
    <row r="67" spans="1:11">
      <c r="A67" s="3">
        <v>39721</v>
      </c>
      <c r="B67" s="4" t="s">
        <v>526</v>
      </c>
      <c r="C67" s="4" t="s">
        <v>453</v>
      </c>
      <c r="D67" s="5">
        <v>85000</v>
      </c>
      <c r="E67" s="5">
        <v>102000</v>
      </c>
      <c r="F67" s="4" t="s">
        <v>12</v>
      </c>
      <c r="G67" s="4" t="s">
        <v>77</v>
      </c>
      <c r="H67" s="4" t="s">
        <v>454</v>
      </c>
      <c r="I67" s="3">
        <v>39782</v>
      </c>
      <c r="J67" s="4" t="s">
        <v>25</v>
      </c>
      <c r="K67" s="11" t="s">
        <v>637</v>
      </c>
    </row>
    <row r="68" spans="1:11">
      <c r="A68" s="3">
        <v>39721</v>
      </c>
      <c r="B68" s="4" t="s">
        <v>533</v>
      </c>
      <c r="C68" s="4" t="s">
        <v>50</v>
      </c>
      <c r="D68" s="5">
        <v>306</v>
      </c>
      <c r="E68" s="5">
        <v>367.2</v>
      </c>
      <c r="F68" s="4" t="s">
        <v>12</v>
      </c>
      <c r="G68" s="4" t="s">
        <v>53</v>
      </c>
      <c r="H68" s="4" t="s">
        <v>534</v>
      </c>
      <c r="I68" s="3">
        <v>39752</v>
      </c>
      <c r="J68" s="4" t="s">
        <v>80</v>
      </c>
      <c r="K68" s="15" t="s">
        <v>638</v>
      </c>
    </row>
    <row r="69" spans="1:11">
      <c r="A69" s="3">
        <v>39721</v>
      </c>
      <c r="B69" s="4" t="s">
        <v>529</v>
      </c>
      <c r="C69" s="4" t="s">
        <v>530</v>
      </c>
      <c r="D69" s="5">
        <v>3000</v>
      </c>
      <c r="E69" s="5">
        <v>3600</v>
      </c>
      <c r="F69" s="4" t="s">
        <v>12</v>
      </c>
      <c r="G69" s="4" t="s">
        <v>41</v>
      </c>
      <c r="H69" s="4" t="s">
        <v>531</v>
      </c>
      <c r="I69" s="3">
        <v>39752</v>
      </c>
      <c r="J69" s="4" t="s">
        <v>80</v>
      </c>
      <c r="K69" s="15" t="s">
        <v>635</v>
      </c>
    </row>
    <row r="70" spans="1:11">
      <c r="A70" s="3">
        <v>39743</v>
      </c>
      <c r="B70" s="4" t="s">
        <v>520</v>
      </c>
      <c r="C70" s="4" t="s">
        <v>521</v>
      </c>
      <c r="D70" s="5">
        <v>16500</v>
      </c>
      <c r="E70" s="5">
        <v>19800</v>
      </c>
      <c r="F70" s="4" t="s">
        <v>19</v>
      </c>
      <c r="G70" s="4" t="s">
        <v>20</v>
      </c>
      <c r="H70" s="4" t="s">
        <v>442</v>
      </c>
      <c r="I70" s="3">
        <v>39782</v>
      </c>
      <c r="J70" s="4" t="s">
        <v>16</v>
      </c>
      <c r="K70" s="20" t="s">
        <v>636</v>
      </c>
    </row>
    <row r="71" spans="1:11">
      <c r="A71" s="3">
        <v>39743</v>
      </c>
      <c r="B71" s="4" t="s">
        <v>517</v>
      </c>
      <c r="C71" s="4" t="s">
        <v>518</v>
      </c>
      <c r="D71" s="5">
        <v>1500</v>
      </c>
      <c r="E71" s="5">
        <v>600</v>
      </c>
      <c r="F71" s="4" t="s">
        <v>19</v>
      </c>
      <c r="G71" s="4" t="s">
        <v>13</v>
      </c>
      <c r="H71" s="4" t="s">
        <v>519</v>
      </c>
      <c r="I71" s="3">
        <v>39813</v>
      </c>
      <c r="J71" s="4" t="s">
        <v>25</v>
      </c>
      <c r="K71" s="11" t="s">
        <v>637</v>
      </c>
    </row>
    <row r="72" spans="1:11">
      <c r="A72" s="3">
        <v>39748</v>
      </c>
      <c r="B72" s="4" t="s">
        <v>515</v>
      </c>
      <c r="C72" s="4" t="s">
        <v>50</v>
      </c>
      <c r="D72" s="5">
        <v>13000</v>
      </c>
      <c r="E72" s="5">
        <v>15600</v>
      </c>
      <c r="F72" s="4" t="s">
        <v>19</v>
      </c>
      <c r="G72" s="4" t="s">
        <v>13</v>
      </c>
      <c r="H72" s="4" t="s">
        <v>516</v>
      </c>
      <c r="I72" s="3">
        <v>39813</v>
      </c>
      <c r="J72" s="4" t="s">
        <v>80</v>
      </c>
      <c r="K72" s="15" t="s">
        <v>635</v>
      </c>
    </row>
    <row r="73" spans="1:11">
      <c r="A73" s="3">
        <v>39752</v>
      </c>
      <c r="B73" s="4" t="s">
        <v>513</v>
      </c>
      <c r="C73" s="4" t="s">
        <v>59</v>
      </c>
      <c r="D73" s="5">
        <v>9000</v>
      </c>
      <c r="E73" s="5">
        <v>10800</v>
      </c>
      <c r="F73" s="4" t="s">
        <v>12</v>
      </c>
      <c r="G73" s="4" t="s">
        <v>13</v>
      </c>
      <c r="H73" s="4" t="s">
        <v>514</v>
      </c>
      <c r="I73" s="3">
        <v>39782</v>
      </c>
      <c r="J73" s="4" t="s">
        <v>16</v>
      </c>
      <c r="K73" s="11" t="s">
        <v>638</v>
      </c>
    </row>
    <row r="74" spans="1:11">
      <c r="A74" s="3">
        <v>39752</v>
      </c>
      <c r="B74" s="4" t="s">
        <v>511</v>
      </c>
      <c r="C74" s="4" t="s">
        <v>433</v>
      </c>
      <c r="D74" s="5">
        <v>1950</v>
      </c>
      <c r="E74" s="5">
        <v>2340</v>
      </c>
      <c r="F74" s="4" t="s">
        <v>19</v>
      </c>
      <c r="G74" s="4" t="s">
        <v>34</v>
      </c>
      <c r="H74" s="4" t="s">
        <v>512</v>
      </c>
      <c r="I74" s="3">
        <v>39782</v>
      </c>
      <c r="J74" s="4" t="s">
        <v>16</v>
      </c>
      <c r="K74" s="11" t="s">
        <v>635</v>
      </c>
    </row>
    <row r="75" spans="1:11">
      <c r="A75" s="3">
        <v>39770</v>
      </c>
      <c r="B75" s="4" t="s">
        <v>509</v>
      </c>
      <c r="C75" s="4" t="s">
        <v>469</v>
      </c>
      <c r="D75" s="5">
        <v>350</v>
      </c>
      <c r="E75" s="5">
        <v>420</v>
      </c>
      <c r="F75" s="4" t="s">
        <v>19</v>
      </c>
      <c r="G75" s="4" t="s">
        <v>13</v>
      </c>
      <c r="H75" s="4" t="s">
        <v>510</v>
      </c>
      <c r="I75" s="3">
        <v>39813</v>
      </c>
      <c r="J75" s="4" t="s">
        <v>25</v>
      </c>
      <c r="K75" s="11" t="s">
        <v>635</v>
      </c>
    </row>
    <row r="76" spans="1:11">
      <c r="A76" s="3">
        <v>39780</v>
      </c>
      <c r="B76" s="4" t="s">
        <v>494</v>
      </c>
      <c r="C76" s="4" t="s">
        <v>121</v>
      </c>
      <c r="D76" s="5">
        <v>8000</v>
      </c>
      <c r="E76" s="5">
        <v>9600</v>
      </c>
      <c r="F76" s="4" t="s">
        <v>19</v>
      </c>
      <c r="G76" s="4" t="s">
        <v>20</v>
      </c>
      <c r="H76" s="4" t="s">
        <v>495</v>
      </c>
      <c r="I76" s="3">
        <v>39813</v>
      </c>
      <c r="J76" s="4" t="s">
        <v>16</v>
      </c>
      <c r="K76" s="11" t="s">
        <v>636</v>
      </c>
    </row>
    <row r="77" spans="1:11">
      <c r="A77" s="3">
        <v>39780</v>
      </c>
      <c r="B77" s="4" t="s">
        <v>496</v>
      </c>
      <c r="C77" s="4" t="s">
        <v>18</v>
      </c>
      <c r="D77" s="5">
        <v>5850</v>
      </c>
      <c r="E77" s="5">
        <v>7020</v>
      </c>
      <c r="F77" s="4" t="s">
        <v>19</v>
      </c>
      <c r="G77" s="4" t="s">
        <v>20</v>
      </c>
      <c r="H77" s="4" t="s">
        <v>497</v>
      </c>
      <c r="I77" s="3">
        <v>39813</v>
      </c>
      <c r="J77" s="4" t="s">
        <v>16</v>
      </c>
      <c r="K77" s="11" t="s">
        <v>636</v>
      </c>
    </row>
    <row r="78" spans="1:11">
      <c r="A78" s="3">
        <v>39780</v>
      </c>
      <c r="B78" s="4" t="s">
        <v>502</v>
      </c>
      <c r="C78" s="4" t="s">
        <v>503</v>
      </c>
      <c r="D78" s="5">
        <v>1400</v>
      </c>
      <c r="E78" s="5">
        <v>1680</v>
      </c>
      <c r="F78" s="4" t="s">
        <v>12</v>
      </c>
      <c r="G78" s="4" t="s">
        <v>13</v>
      </c>
      <c r="H78" s="4" t="s">
        <v>504</v>
      </c>
      <c r="I78" s="3">
        <v>39813</v>
      </c>
      <c r="J78" s="4" t="s">
        <v>25</v>
      </c>
      <c r="K78" s="11" t="s">
        <v>638</v>
      </c>
    </row>
    <row r="79" spans="1:11">
      <c r="A79" s="3">
        <v>39780</v>
      </c>
      <c r="B79" s="4" t="s">
        <v>498</v>
      </c>
      <c r="C79" s="4" t="s">
        <v>240</v>
      </c>
      <c r="D79" s="5">
        <v>650</v>
      </c>
      <c r="E79" s="5">
        <v>780</v>
      </c>
      <c r="F79" s="4" t="s">
        <v>12</v>
      </c>
      <c r="G79" s="4" t="s">
        <v>13</v>
      </c>
      <c r="H79" s="4" t="s">
        <v>499</v>
      </c>
      <c r="I79" s="3">
        <v>39813</v>
      </c>
      <c r="J79" s="4" t="s">
        <v>25</v>
      </c>
      <c r="K79" s="11" t="s">
        <v>638</v>
      </c>
    </row>
    <row r="80" spans="1:11">
      <c r="A80" s="3">
        <v>39780</v>
      </c>
      <c r="B80" s="4" t="s">
        <v>505</v>
      </c>
      <c r="C80" s="4" t="s">
        <v>506</v>
      </c>
      <c r="D80" s="5">
        <v>24800</v>
      </c>
      <c r="E80" s="5">
        <v>29760</v>
      </c>
      <c r="F80" s="4" t="s">
        <v>19</v>
      </c>
      <c r="G80" s="4" t="s">
        <v>20</v>
      </c>
      <c r="H80" s="4" t="s">
        <v>507</v>
      </c>
      <c r="I80" s="3">
        <v>39844</v>
      </c>
      <c r="J80" s="4" t="s">
        <v>25</v>
      </c>
      <c r="K80" s="11" t="s">
        <v>636</v>
      </c>
    </row>
    <row r="81" spans="1:11">
      <c r="A81" s="3">
        <v>39780</v>
      </c>
      <c r="B81" s="4" t="s">
        <v>492</v>
      </c>
      <c r="C81" s="4" t="s">
        <v>91</v>
      </c>
      <c r="D81" s="5">
        <v>19900</v>
      </c>
      <c r="E81" s="5">
        <v>23880</v>
      </c>
      <c r="F81" s="4" t="s">
        <v>12</v>
      </c>
      <c r="G81" s="4" t="s">
        <v>13</v>
      </c>
      <c r="H81" s="4" t="s">
        <v>493</v>
      </c>
      <c r="I81" s="3">
        <v>39478</v>
      </c>
      <c r="J81" s="4" t="s">
        <v>25</v>
      </c>
      <c r="K81" s="11" t="s">
        <v>635</v>
      </c>
    </row>
    <row r="82" spans="1:11">
      <c r="A82" s="3">
        <v>39780</v>
      </c>
      <c r="B82" s="4" t="s">
        <v>500</v>
      </c>
      <c r="C82" s="4" t="s">
        <v>227</v>
      </c>
      <c r="D82" s="5">
        <v>70000</v>
      </c>
      <c r="E82" s="5">
        <v>84000</v>
      </c>
      <c r="F82" s="4" t="s">
        <v>12</v>
      </c>
      <c r="G82" s="4" t="s">
        <v>77</v>
      </c>
      <c r="H82" s="4" t="s">
        <v>501</v>
      </c>
      <c r="I82" s="3">
        <v>39844</v>
      </c>
      <c r="J82" s="4" t="s">
        <v>25</v>
      </c>
      <c r="K82" s="11" t="s">
        <v>638</v>
      </c>
    </row>
    <row r="83" spans="1:11">
      <c r="A83" s="3">
        <v>39780</v>
      </c>
      <c r="B83" s="4" t="s">
        <v>508</v>
      </c>
      <c r="C83" s="4" t="s">
        <v>488</v>
      </c>
      <c r="D83" s="5">
        <v>19600</v>
      </c>
      <c r="E83" s="5">
        <v>23520</v>
      </c>
      <c r="F83" s="4" t="s">
        <v>19</v>
      </c>
      <c r="G83" s="4" t="s">
        <v>20</v>
      </c>
      <c r="H83" s="4" t="s">
        <v>491</v>
      </c>
      <c r="I83" s="3">
        <v>39844</v>
      </c>
      <c r="J83" s="4" t="s">
        <v>25</v>
      </c>
      <c r="K83" s="11" t="s">
        <v>638</v>
      </c>
    </row>
    <row r="84" spans="1:11">
      <c r="A84" s="3">
        <v>39805</v>
      </c>
      <c r="B84" s="4" t="s">
        <v>477</v>
      </c>
      <c r="C84" s="4" t="s">
        <v>50</v>
      </c>
      <c r="D84" s="5">
        <v>20000</v>
      </c>
      <c r="E84" s="5">
        <v>24000</v>
      </c>
      <c r="F84" s="4" t="s">
        <v>19</v>
      </c>
      <c r="G84" s="4" t="s">
        <v>20</v>
      </c>
      <c r="H84" s="4" t="s">
        <v>478</v>
      </c>
      <c r="I84" s="3">
        <v>39872</v>
      </c>
      <c r="J84" s="4" t="s">
        <v>16</v>
      </c>
      <c r="K84" s="11" t="s">
        <v>636</v>
      </c>
    </row>
    <row r="85" spans="1:11">
      <c r="A85" s="3">
        <v>39805</v>
      </c>
      <c r="B85" s="4" t="s">
        <v>448</v>
      </c>
      <c r="C85" s="4" t="s">
        <v>18</v>
      </c>
      <c r="D85" s="5">
        <v>17564</v>
      </c>
      <c r="E85" s="5">
        <v>21076.799999999999</v>
      </c>
      <c r="F85" s="4" t="s">
        <v>12</v>
      </c>
      <c r="G85" s="4" t="s">
        <v>13</v>
      </c>
      <c r="H85" s="4" t="s">
        <v>449</v>
      </c>
      <c r="I85" s="3">
        <v>39844</v>
      </c>
      <c r="J85" s="4" t="s">
        <v>16</v>
      </c>
      <c r="K85" s="11" t="s">
        <v>638</v>
      </c>
    </row>
    <row r="86" spans="1:11">
      <c r="A86" s="3">
        <v>39805</v>
      </c>
      <c r="B86" s="4" t="s">
        <v>450</v>
      </c>
      <c r="C86" s="4" t="s">
        <v>193</v>
      </c>
      <c r="D86" s="5">
        <v>4097</v>
      </c>
      <c r="E86" s="5">
        <v>4916.3999999999996</v>
      </c>
      <c r="F86" s="4" t="s">
        <v>12</v>
      </c>
      <c r="G86" s="4" t="s">
        <v>13</v>
      </c>
      <c r="H86" s="4" t="s">
        <v>451</v>
      </c>
      <c r="I86" s="3">
        <v>39844</v>
      </c>
      <c r="J86" s="4" t="s">
        <v>16</v>
      </c>
      <c r="K86" s="11" t="s">
        <v>640</v>
      </c>
    </row>
    <row r="87" spans="1:11">
      <c r="A87" s="3">
        <v>39805</v>
      </c>
      <c r="B87" s="4" t="s">
        <v>471</v>
      </c>
      <c r="C87" s="4" t="s">
        <v>50</v>
      </c>
      <c r="D87" s="5">
        <v>64981</v>
      </c>
      <c r="E87" s="5">
        <v>77977.2</v>
      </c>
      <c r="F87" s="4" t="s">
        <v>12</v>
      </c>
      <c r="G87" s="4" t="s">
        <v>13</v>
      </c>
      <c r="H87" s="4" t="s">
        <v>472</v>
      </c>
      <c r="I87" s="3">
        <v>39872</v>
      </c>
      <c r="J87" s="4" t="s">
        <v>16</v>
      </c>
      <c r="K87" s="11" t="s">
        <v>638</v>
      </c>
    </row>
    <row r="88" spans="1:11">
      <c r="A88" s="3">
        <v>39805</v>
      </c>
      <c r="B88" s="4" t="s">
        <v>473</v>
      </c>
      <c r="C88" s="4" t="s">
        <v>50</v>
      </c>
      <c r="D88" s="5">
        <v>14620</v>
      </c>
      <c r="E88" s="5">
        <v>17544</v>
      </c>
      <c r="F88" s="4" t="s">
        <v>12</v>
      </c>
      <c r="G88" s="4" t="s">
        <v>13</v>
      </c>
      <c r="H88" s="4" t="s">
        <v>472</v>
      </c>
      <c r="I88" s="3">
        <v>39872</v>
      </c>
      <c r="J88" s="4" t="s">
        <v>16</v>
      </c>
      <c r="K88" s="11" t="s">
        <v>638</v>
      </c>
    </row>
    <row r="89" spans="1:11">
      <c r="A89" s="3">
        <v>39805</v>
      </c>
      <c r="B89" s="4" t="s">
        <v>474</v>
      </c>
      <c r="C89" s="4" t="s">
        <v>50</v>
      </c>
      <c r="D89" s="5">
        <v>53863</v>
      </c>
      <c r="E89" s="5">
        <v>64635.6</v>
      </c>
      <c r="F89" s="4" t="s">
        <v>12</v>
      </c>
      <c r="G89" s="4" t="s">
        <v>13</v>
      </c>
      <c r="H89" s="4" t="s">
        <v>472</v>
      </c>
      <c r="I89" s="3">
        <v>39872</v>
      </c>
      <c r="J89" s="4" t="s">
        <v>16</v>
      </c>
      <c r="K89" s="11" t="s">
        <v>638</v>
      </c>
    </row>
    <row r="90" spans="1:11">
      <c r="A90" s="3">
        <v>39805</v>
      </c>
      <c r="B90" s="4" t="s">
        <v>475</v>
      </c>
      <c r="C90" s="4" t="s">
        <v>50</v>
      </c>
      <c r="D90" s="5">
        <v>19500</v>
      </c>
      <c r="E90" s="5">
        <v>23400</v>
      </c>
      <c r="F90" s="4" t="s">
        <v>19</v>
      </c>
      <c r="G90" s="4" t="s">
        <v>13</v>
      </c>
      <c r="H90" s="4" t="s">
        <v>476</v>
      </c>
      <c r="I90" s="3">
        <v>39872</v>
      </c>
      <c r="J90" s="4" t="s">
        <v>16</v>
      </c>
      <c r="K90" s="11" t="s">
        <v>635</v>
      </c>
    </row>
    <row r="91" spans="1:11">
      <c r="A91" s="3">
        <v>39805</v>
      </c>
      <c r="B91" s="4" t="s">
        <v>479</v>
      </c>
      <c r="C91" s="4" t="s">
        <v>50</v>
      </c>
      <c r="D91" s="5">
        <v>6250</v>
      </c>
      <c r="E91" s="5">
        <v>7500</v>
      </c>
      <c r="F91" s="4" t="s">
        <v>19</v>
      </c>
      <c r="G91" s="4" t="s">
        <v>13</v>
      </c>
      <c r="H91" s="4" t="s">
        <v>480</v>
      </c>
      <c r="I91" s="3">
        <v>39872</v>
      </c>
      <c r="J91" s="4" t="s">
        <v>16</v>
      </c>
      <c r="K91" s="11" t="s">
        <v>637</v>
      </c>
    </row>
    <row r="92" spans="1:11">
      <c r="A92" s="3">
        <v>39805</v>
      </c>
      <c r="B92" s="4" t="s">
        <v>481</v>
      </c>
      <c r="C92" s="4" t="s">
        <v>50</v>
      </c>
      <c r="D92" s="5">
        <v>9700</v>
      </c>
      <c r="E92" s="5">
        <v>11640</v>
      </c>
      <c r="F92" s="4" t="s">
        <v>12</v>
      </c>
      <c r="G92" s="4" t="s">
        <v>13</v>
      </c>
      <c r="H92" s="4" t="s">
        <v>482</v>
      </c>
      <c r="I92" s="3">
        <v>39872</v>
      </c>
      <c r="J92" s="4" t="s">
        <v>16</v>
      </c>
      <c r="K92" s="11" t="s">
        <v>638</v>
      </c>
    </row>
    <row r="93" spans="1:11">
      <c r="A93" s="3">
        <v>39805</v>
      </c>
      <c r="B93" s="4" t="s">
        <v>483</v>
      </c>
      <c r="C93" s="4" t="s">
        <v>50</v>
      </c>
      <c r="D93" s="5">
        <v>10500</v>
      </c>
      <c r="E93" s="5">
        <v>12600</v>
      </c>
      <c r="F93" s="4" t="s">
        <v>12</v>
      </c>
      <c r="G93" s="4" t="s">
        <v>13</v>
      </c>
      <c r="H93" s="4" t="s">
        <v>484</v>
      </c>
      <c r="I93" s="3">
        <v>39872</v>
      </c>
      <c r="J93" s="4" t="s">
        <v>16</v>
      </c>
      <c r="K93" s="11" t="s">
        <v>638</v>
      </c>
    </row>
    <row r="94" spans="1:11">
      <c r="A94" s="3">
        <v>39805</v>
      </c>
      <c r="B94" s="4" t="s">
        <v>463</v>
      </c>
      <c r="C94" s="4" t="s">
        <v>59</v>
      </c>
      <c r="D94" s="5">
        <v>42000</v>
      </c>
      <c r="E94" s="5">
        <v>50400</v>
      </c>
      <c r="F94" s="4" t="s">
        <v>12</v>
      </c>
      <c r="G94" s="4" t="s">
        <v>60</v>
      </c>
      <c r="H94" s="4" t="s">
        <v>464</v>
      </c>
      <c r="I94" s="3">
        <v>39872</v>
      </c>
      <c r="J94" s="4" t="s">
        <v>16</v>
      </c>
      <c r="K94" s="11" t="s">
        <v>635</v>
      </c>
    </row>
    <row r="95" spans="1:11">
      <c r="A95" s="3">
        <v>39805</v>
      </c>
      <c r="B95" s="4" t="s">
        <v>485</v>
      </c>
      <c r="C95" s="4" t="s">
        <v>50</v>
      </c>
      <c r="D95" s="5">
        <v>14256</v>
      </c>
      <c r="E95" s="5">
        <v>17107.2</v>
      </c>
      <c r="F95" s="4" t="s">
        <v>12</v>
      </c>
      <c r="G95" s="4" t="s">
        <v>67</v>
      </c>
      <c r="H95" s="4" t="s">
        <v>486</v>
      </c>
      <c r="I95" s="3">
        <v>39872</v>
      </c>
      <c r="J95" s="4" t="s">
        <v>16</v>
      </c>
      <c r="K95" s="11" t="s">
        <v>638</v>
      </c>
    </row>
    <row r="96" spans="1:11">
      <c r="A96" s="3">
        <v>39805</v>
      </c>
      <c r="B96" s="4" t="s">
        <v>490</v>
      </c>
      <c r="C96" s="4" t="s">
        <v>488</v>
      </c>
      <c r="D96" s="5">
        <v>8400</v>
      </c>
      <c r="E96" s="5">
        <v>10080</v>
      </c>
      <c r="F96" s="4" t="s">
        <v>19</v>
      </c>
      <c r="G96" s="4" t="s">
        <v>20</v>
      </c>
      <c r="H96" s="4" t="s">
        <v>491</v>
      </c>
      <c r="I96" s="3">
        <v>39872</v>
      </c>
      <c r="J96" s="4" t="s">
        <v>25</v>
      </c>
      <c r="K96" s="11" t="s">
        <v>638</v>
      </c>
    </row>
    <row r="97" spans="1:11">
      <c r="A97" s="3">
        <v>39805</v>
      </c>
      <c r="B97" s="4" t="s">
        <v>487</v>
      </c>
      <c r="C97" s="4" t="s">
        <v>488</v>
      </c>
      <c r="D97" s="5">
        <v>3500</v>
      </c>
      <c r="E97" s="5">
        <v>4200</v>
      </c>
      <c r="F97" s="4" t="s">
        <v>19</v>
      </c>
      <c r="G97" s="4" t="s">
        <v>100</v>
      </c>
      <c r="H97" s="4" t="s">
        <v>489</v>
      </c>
      <c r="I97" s="3">
        <v>39872</v>
      </c>
      <c r="J97" s="4" t="s">
        <v>25</v>
      </c>
      <c r="K97" s="11" t="s">
        <v>635</v>
      </c>
    </row>
    <row r="98" spans="1:11">
      <c r="A98" s="3">
        <v>39805</v>
      </c>
      <c r="B98" s="4" t="s">
        <v>461</v>
      </c>
      <c r="C98" s="4" t="s">
        <v>227</v>
      </c>
      <c r="D98" s="5">
        <v>50000</v>
      </c>
      <c r="E98" s="5">
        <v>60000</v>
      </c>
      <c r="F98" s="4" t="s">
        <v>19</v>
      </c>
      <c r="G98" s="4" t="s">
        <v>77</v>
      </c>
      <c r="H98" s="4" t="s">
        <v>462</v>
      </c>
      <c r="I98" s="3">
        <v>39872</v>
      </c>
      <c r="J98" s="4" t="s">
        <v>25</v>
      </c>
      <c r="K98" s="11" t="s">
        <v>640</v>
      </c>
    </row>
    <row r="99" spans="1:11">
      <c r="A99" s="3">
        <v>39805</v>
      </c>
      <c r="B99" s="4" t="s">
        <v>459</v>
      </c>
      <c r="C99" s="4" t="s">
        <v>227</v>
      </c>
      <c r="D99" s="5">
        <v>12000</v>
      </c>
      <c r="E99" s="5">
        <v>14400</v>
      </c>
      <c r="F99" s="4" t="s">
        <v>12</v>
      </c>
      <c r="G99" s="4" t="s">
        <v>77</v>
      </c>
      <c r="H99" s="4" t="s">
        <v>460</v>
      </c>
      <c r="I99" s="3">
        <v>39872</v>
      </c>
      <c r="J99" s="4" t="s">
        <v>25</v>
      </c>
      <c r="K99" s="11" t="s">
        <v>640</v>
      </c>
    </row>
    <row r="100" spans="1:11">
      <c r="A100" s="3">
        <v>39805</v>
      </c>
      <c r="B100" s="4" t="s">
        <v>465</v>
      </c>
      <c r="C100" s="4" t="s">
        <v>466</v>
      </c>
      <c r="D100" s="5">
        <v>3400</v>
      </c>
      <c r="E100" s="5">
        <v>4080</v>
      </c>
      <c r="F100" s="4" t="s">
        <v>12</v>
      </c>
      <c r="G100" s="4" t="s">
        <v>13</v>
      </c>
      <c r="H100" s="4" t="s">
        <v>467</v>
      </c>
      <c r="I100" s="3">
        <v>39872</v>
      </c>
      <c r="J100" s="4" t="s">
        <v>25</v>
      </c>
      <c r="K100" s="11" t="s">
        <v>635</v>
      </c>
    </row>
    <row r="101" spans="1:11">
      <c r="A101" s="3">
        <v>39805</v>
      </c>
      <c r="B101" s="4" t="s">
        <v>443</v>
      </c>
      <c r="C101" s="4" t="s">
        <v>444</v>
      </c>
      <c r="D101" s="5">
        <v>6800</v>
      </c>
      <c r="E101" s="5">
        <v>8160</v>
      </c>
      <c r="F101" s="4" t="s">
        <v>12</v>
      </c>
      <c r="G101" s="4" t="s">
        <v>13</v>
      </c>
      <c r="H101" s="4" t="s">
        <v>445</v>
      </c>
      <c r="I101" s="3">
        <v>39844</v>
      </c>
      <c r="J101" s="4" t="s">
        <v>25</v>
      </c>
      <c r="K101" s="11" t="s">
        <v>638</v>
      </c>
    </row>
    <row r="102" spans="1:11">
      <c r="A102" s="3">
        <v>39805</v>
      </c>
      <c r="B102" s="4" t="s">
        <v>468</v>
      </c>
      <c r="C102" s="4" t="s">
        <v>469</v>
      </c>
      <c r="D102" s="5">
        <v>270</v>
      </c>
      <c r="E102" s="5">
        <v>324</v>
      </c>
      <c r="F102" s="4" t="s">
        <v>12</v>
      </c>
      <c r="G102" s="4" t="s">
        <v>13</v>
      </c>
      <c r="H102" s="4" t="s">
        <v>470</v>
      </c>
      <c r="I102" s="3">
        <v>39844</v>
      </c>
      <c r="J102" s="4" t="s">
        <v>25</v>
      </c>
      <c r="K102" s="11" t="s">
        <v>636</v>
      </c>
    </row>
    <row r="103" spans="1:11">
      <c r="A103" s="3">
        <v>39805</v>
      </c>
      <c r="B103" s="4" t="s">
        <v>455</v>
      </c>
      <c r="C103" s="4" t="s">
        <v>103</v>
      </c>
      <c r="D103" s="5">
        <v>5000</v>
      </c>
      <c r="E103" s="5">
        <v>6000</v>
      </c>
      <c r="F103" s="4" t="s">
        <v>19</v>
      </c>
      <c r="G103" s="4" t="s">
        <v>13</v>
      </c>
      <c r="H103" s="4" t="s">
        <v>456</v>
      </c>
      <c r="I103" s="3">
        <v>39872</v>
      </c>
      <c r="J103" s="4" t="s">
        <v>25</v>
      </c>
      <c r="K103" s="11" t="s">
        <v>640</v>
      </c>
    </row>
    <row r="104" spans="1:11">
      <c r="A104" s="3">
        <v>39805</v>
      </c>
      <c r="B104" s="4" t="s">
        <v>452</v>
      </c>
      <c r="C104" s="4" t="s">
        <v>453</v>
      </c>
      <c r="D104" s="5">
        <v>25000</v>
      </c>
      <c r="E104" s="5">
        <v>30000</v>
      </c>
      <c r="F104" s="4" t="s">
        <v>19</v>
      </c>
      <c r="G104" s="4" t="s">
        <v>77</v>
      </c>
      <c r="H104" s="4" t="s">
        <v>454</v>
      </c>
      <c r="I104" s="3">
        <v>39844</v>
      </c>
      <c r="J104" s="4" t="s">
        <v>25</v>
      </c>
      <c r="K104" s="11" t="s">
        <v>635</v>
      </c>
    </row>
    <row r="105" spans="1:11">
      <c r="A105" s="3">
        <v>39805</v>
      </c>
      <c r="B105" s="4" t="s">
        <v>457</v>
      </c>
      <c r="C105" s="4" t="s">
        <v>274</v>
      </c>
      <c r="D105" s="5">
        <v>5940</v>
      </c>
      <c r="E105" s="5">
        <v>7128</v>
      </c>
      <c r="F105" s="4" t="s">
        <v>19</v>
      </c>
      <c r="G105" s="4" t="s">
        <v>13</v>
      </c>
      <c r="H105" s="4" t="s">
        <v>458</v>
      </c>
      <c r="I105" s="3">
        <v>39872</v>
      </c>
      <c r="J105" s="4" t="s">
        <v>25</v>
      </c>
      <c r="K105" s="11" t="s">
        <v>636</v>
      </c>
    </row>
    <row r="106" spans="1:11">
      <c r="A106" s="3">
        <v>39805</v>
      </c>
      <c r="B106" s="4" t="s">
        <v>446</v>
      </c>
      <c r="C106" s="4" t="s">
        <v>91</v>
      </c>
      <c r="D106" s="5">
        <v>7000</v>
      </c>
      <c r="E106" s="5">
        <v>8400</v>
      </c>
      <c r="F106" s="4" t="s">
        <v>19</v>
      </c>
      <c r="G106" s="4" t="s">
        <v>77</v>
      </c>
      <c r="H106" s="4" t="s">
        <v>447</v>
      </c>
      <c r="I106" s="3">
        <v>39872</v>
      </c>
      <c r="J106" s="4" t="s">
        <v>25</v>
      </c>
      <c r="K106" s="11" t="s">
        <v>638</v>
      </c>
    </row>
    <row r="107" spans="1:11">
      <c r="A107" s="3">
        <v>39812</v>
      </c>
      <c r="B107" s="4" t="s">
        <v>437</v>
      </c>
      <c r="C107" s="4" t="s">
        <v>438</v>
      </c>
      <c r="D107" s="5">
        <v>18750</v>
      </c>
      <c r="E107" s="5">
        <v>22500</v>
      </c>
      <c r="F107" s="4" t="s">
        <v>19</v>
      </c>
      <c r="G107" s="4" t="s">
        <v>20</v>
      </c>
      <c r="H107" s="4" t="s">
        <v>439</v>
      </c>
      <c r="I107" s="3">
        <v>39872</v>
      </c>
      <c r="J107" s="4" t="s">
        <v>16</v>
      </c>
      <c r="K107" s="11" t="s">
        <v>636</v>
      </c>
    </row>
    <row r="108" spans="1:11">
      <c r="A108" s="3">
        <v>39812</v>
      </c>
      <c r="B108" s="4" t="s">
        <v>440</v>
      </c>
      <c r="C108" s="4" t="s">
        <v>441</v>
      </c>
      <c r="D108" s="5">
        <v>16500</v>
      </c>
      <c r="E108" s="5">
        <v>19800</v>
      </c>
      <c r="F108" s="4" t="s">
        <v>19</v>
      </c>
      <c r="G108" s="4" t="s">
        <v>20</v>
      </c>
      <c r="H108" s="4" t="s">
        <v>442</v>
      </c>
      <c r="I108" s="3">
        <v>39844</v>
      </c>
      <c r="J108" s="4" t="s">
        <v>16</v>
      </c>
      <c r="K108" s="11" t="s">
        <v>636</v>
      </c>
    </row>
    <row r="109" spans="1:11">
      <c r="A109" s="3">
        <v>39812</v>
      </c>
      <c r="B109" s="4" t="s">
        <v>432</v>
      </c>
      <c r="C109" s="4" t="s">
        <v>433</v>
      </c>
      <c r="D109" s="5">
        <v>25000</v>
      </c>
      <c r="E109" s="5">
        <v>30000</v>
      </c>
      <c r="F109" s="4" t="s">
        <v>12</v>
      </c>
      <c r="G109" s="4" t="s">
        <v>34</v>
      </c>
      <c r="H109" s="4" t="s">
        <v>434</v>
      </c>
      <c r="I109" s="3">
        <v>39844</v>
      </c>
      <c r="J109" s="4" t="s">
        <v>16</v>
      </c>
      <c r="K109" s="11" t="s">
        <v>638</v>
      </c>
    </row>
    <row r="110" spans="1:11">
      <c r="A110" s="3">
        <v>39812</v>
      </c>
      <c r="B110" s="4" t="s">
        <v>435</v>
      </c>
      <c r="C110" s="4" t="s">
        <v>208</v>
      </c>
      <c r="D110" s="5">
        <v>6000</v>
      </c>
      <c r="E110" s="5">
        <v>7200</v>
      </c>
      <c r="F110" s="4" t="s">
        <v>19</v>
      </c>
      <c r="G110" s="4" t="s">
        <v>67</v>
      </c>
      <c r="H110" s="4" t="s">
        <v>436</v>
      </c>
      <c r="I110" s="3">
        <v>39933</v>
      </c>
      <c r="J110" s="4" t="s">
        <v>16</v>
      </c>
      <c r="K110" s="11" t="s">
        <v>636</v>
      </c>
    </row>
    <row r="111" spans="1:11">
      <c r="A111" s="3">
        <v>39813</v>
      </c>
      <c r="B111" s="4" t="s">
        <v>427</v>
      </c>
      <c r="C111" s="4" t="s">
        <v>224</v>
      </c>
      <c r="D111" s="5">
        <v>9500</v>
      </c>
      <c r="E111" s="5">
        <v>11400</v>
      </c>
      <c r="F111" s="4" t="s">
        <v>19</v>
      </c>
      <c r="G111" s="4" t="s">
        <v>20</v>
      </c>
      <c r="H111" s="4" t="s">
        <v>415</v>
      </c>
      <c r="I111" s="3">
        <v>39933</v>
      </c>
      <c r="J111" s="4" t="s">
        <v>16</v>
      </c>
      <c r="K111" s="11" t="s">
        <v>636</v>
      </c>
    </row>
    <row r="112" spans="1:11">
      <c r="A112" s="3">
        <v>39813</v>
      </c>
      <c r="B112" s="4" t="s">
        <v>428</v>
      </c>
      <c r="C112" s="4" t="s">
        <v>224</v>
      </c>
      <c r="D112" s="5">
        <v>3000</v>
      </c>
      <c r="E112" s="5">
        <v>3600</v>
      </c>
      <c r="F112" s="4" t="s">
        <v>19</v>
      </c>
      <c r="G112" s="4" t="s">
        <v>20</v>
      </c>
      <c r="H112" s="4" t="s">
        <v>429</v>
      </c>
      <c r="I112" s="3">
        <v>39933</v>
      </c>
      <c r="J112" s="4" t="s">
        <v>16</v>
      </c>
      <c r="K112" s="11" t="s">
        <v>636</v>
      </c>
    </row>
    <row r="113" spans="1:11">
      <c r="A113" s="3">
        <v>39813</v>
      </c>
      <c r="B113" s="4" t="s">
        <v>430</v>
      </c>
      <c r="C113" s="4" t="s">
        <v>224</v>
      </c>
      <c r="D113" s="5">
        <v>40200</v>
      </c>
      <c r="E113" s="5">
        <v>48240</v>
      </c>
      <c r="F113" s="4" t="s">
        <v>19</v>
      </c>
      <c r="G113" s="4" t="s">
        <v>20</v>
      </c>
      <c r="H113" s="4" t="s">
        <v>431</v>
      </c>
      <c r="I113" s="3">
        <v>39933</v>
      </c>
      <c r="J113" s="4" t="s">
        <v>16</v>
      </c>
      <c r="K113" s="11" t="s">
        <v>636</v>
      </c>
    </row>
    <row r="114" spans="1:11">
      <c r="A114" s="3">
        <v>39813</v>
      </c>
      <c r="B114" s="4" t="s">
        <v>425</v>
      </c>
      <c r="C114" s="4" t="s">
        <v>385</v>
      </c>
      <c r="D114" s="5">
        <v>16000</v>
      </c>
      <c r="E114" s="5">
        <v>19200</v>
      </c>
      <c r="F114" s="4" t="s">
        <v>12</v>
      </c>
      <c r="G114" s="4" t="s">
        <v>20</v>
      </c>
      <c r="H114" s="4" t="s">
        <v>426</v>
      </c>
      <c r="I114" s="3">
        <v>39872</v>
      </c>
      <c r="J114" s="4" t="s">
        <v>25</v>
      </c>
      <c r="K114" s="11" t="s">
        <v>638</v>
      </c>
    </row>
    <row r="115" spans="1:11">
      <c r="D115" s="16">
        <f>SUM(D2:D114)</f>
        <v>1806403</v>
      </c>
    </row>
    <row r="118" spans="1:11">
      <c r="D118" s="11" t="s">
        <v>641</v>
      </c>
    </row>
    <row r="119" spans="1:11">
      <c r="B119" s="6" t="s">
        <v>634</v>
      </c>
      <c r="C119" s="7"/>
      <c r="D119" s="34">
        <v>2008</v>
      </c>
      <c r="E119" s="19"/>
      <c r="F119" s="19"/>
      <c r="G119" s="19"/>
    </row>
    <row r="120" spans="1:11" ht="33.75" customHeight="1">
      <c r="A120" s="8" t="s">
        <v>635</v>
      </c>
      <c r="B120" s="56" t="s">
        <v>642</v>
      </c>
      <c r="C120" s="56"/>
      <c r="D120" s="17">
        <f t="shared" ref="D120:D125" si="0">+SUMIF(K$2:K$114,A120,D$2:D$114)</f>
        <v>429350</v>
      </c>
      <c r="E120" s="35">
        <f>+D120/$D$126</f>
        <v>0.23768228905731445</v>
      </c>
      <c r="F120" s="17"/>
      <c r="G120" s="17"/>
      <c r="J120" s="24"/>
      <c r="K120" s="25"/>
    </row>
    <row r="121" spans="1:11" ht="33.75" customHeight="1">
      <c r="A121" s="8" t="s">
        <v>636</v>
      </c>
      <c r="B121" s="56" t="s">
        <v>643</v>
      </c>
      <c r="C121" s="56"/>
      <c r="D121" s="17">
        <f t="shared" si="0"/>
        <v>428364</v>
      </c>
      <c r="E121" s="35">
        <f t="shared" ref="E121:E125" si="1">+D121/$D$126</f>
        <v>0.23713645293990321</v>
      </c>
      <c r="F121" s="17"/>
      <c r="G121" s="17"/>
      <c r="J121" s="24"/>
      <c r="K121" s="25"/>
    </row>
    <row r="122" spans="1:11" ht="33.75" customHeight="1">
      <c r="A122" s="8" t="s">
        <v>638</v>
      </c>
      <c r="B122" s="56" t="s">
        <v>644</v>
      </c>
      <c r="C122" s="56"/>
      <c r="D122" s="17">
        <f t="shared" si="0"/>
        <v>710142</v>
      </c>
      <c r="E122" s="35">
        <f t="shared" si="1"/>
        <v>0.39312490070045275</v>
      </c>
      <c r="F122" s="17"/>
      <c r="G122" s="17"/>
      <c r="J122" s="24"/>
      <c r="K122" s="25"/>
    </row>
    <row r="123" spans="1:11" ht="33.75" customHeight="1">
      <c r="A123" s="8" t="s">
        <v>640</v>
      </c>
      <c r="B123" s="56" t="s">
        <v>646</v>
      </c>
      <c r="C123" s="56"/>
      <c r="D123" s="17">
        <f t="shared" si="0"/>
        <v>84297</v>
      </c>
      <c r="E123" s="35">
        <f t="shared" si="1"/>
        <v>4.6665666520704405E-2</v>
      </c>
      <c r="F123" s="17"/>
      <c r="G123" s="17"/>
      <c r="J123" s="24"/>
      <c r="K123" s="25"/>
    </row>
    <row r="124" spans="1:11" ht="33.75" customHeight="1">
      <c r="A124" s="8" t="s">
        <v>647</v>
      </c>
      <c r="B124" s="56" t="s">
        <v>648</v>
      </c>
      <c r="C124" s="56"/>
      <c r="D124" s="17">
        <f t="shared" si="0"/>
        <v>0</v>
      </c>
      <c r="E124" s="35">
        <f t="shared" si="1"/>
        <v>0</v>
      </c>
      <c r="F124" s="17"/>
      <c r="G124" s="17"/>
      <c r="J124" s="24"/>
      <c r="K124" s="25"/>
    </row>
    <row r="125" spans="1:11" ht="33.75" customHeight="1">
      <c r="A125" s="8" t="s">
        <v>637</v>
      </c>
      <c r="B125" s="56" t="s">
        <v>645</v>
      </c>
      <c r="C125" s="56"/>
      <c r="D125" s="17">
        <f t="shared" si="0"/>
        <v>154250</v>
      </c>
      <c r="E125" s="35">
        <f t="shared" si="1"/>
        <v>8.5390690781625145E-2</v>
      </c>
      <c r="F125" s="17"/>
      <c r="G125" s="17"/>
      <c r="J125" s="24"/>
      <c r="K125" s="25"/>
    </row>
    <row r="126" spans="1:11">
      <c r="D126" s="18">
        <f>+SUM(D120:D125)</f>
        <v>1806403</v>
      </c>
      <c r="E126" s="36">
        <f>+SUM(E120:E125)</f>
        <v>0.99999999999999978</v>
      </c>
      <c r="F126" s="18"/>
      <c r="G126" s="18"/>
      <c r="J126" s="24"/>
      <c r="K126" s="25"/>
    </row>
    <row r="127" spans="1:11">
      <c r="J127" s="24"/>
    </row>
  </sheetData>
  <autoFilter ref="A1:L116">
    <sortState ref="A61:L292">
      <sortCondition ref="B1:B292"/>
    </sortState>
  </autoFilter>
  <mergeCells count="6">
    <mergeCell ref="B125:C125"/>
    <mergeCell ref="B120:C120"/>
    <mergeCell ref="B121:C121"/>
    <mergeCell ref="B122:C122"/>
    <mergeCell ref="B123:C123"/>
    <mergeCell ref="B124:C1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workbookViewId="0">
      <pane xSplit="3" ySplit="1" topLeftCell="E107" activePane="bottomRight" state="frozen"/>
      <selection pane="topRight" activeCell="D1" sqref="D1"/>
      <selection pane="bottomLeft" activeCell="A2" sqref="A2"/>
      <selection pane="bottomRight" activeCell="F117" sqref="F117"/>
    </sheetView>
  </sheetViews>
  <sheetFormatPr defaultRowHeight="15"/>
  <cols>
    <col min="1" max="1" width="10.7109375" style="2" bestFit="1" customWidth="1"/>
    <col min="2" max="2" width="8.85546875" style="2" bestFit="1" customWidth="1"/>
    <col min="3" max="3" width="50.7109375" style="2" customWidth="1"/>
    <col min="4" max="4" width="13.28515625" style="2" customWidth="1"/>
    <col min="5" max="5" width="13.42578125" style="2" customWidth="1"/>
    <col min="6" max="6" width="18.42578125" style="2" customWidth="1"/>
    <col min="7" max="7" width="22.28515625" style="2" customWidth="1"/>
    <col min="8" max="8" width="10.5703125" style="2" customWidth="1"/>
    <col min="9" max="9" width="10.7109375" style="2" customWidth="1"/>
    <col min="10" max="10" width="12.7109375" style="2" customWidth="1"/>
    <col min="11" max="11" width="24.140625" style="11" customWidth="1"/>
    <col min="12" max="16384" width="9.140625" style="2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9" t="s">
        <v>639</v>
      </c>
    </row>
    <row r="2" spans="1:11">
      <c r="A2" s="3">
        <v>39871</v>
      </c>
      <c r="B2" s="4" t="s">
        <v>414</v>
      </c>
      <c r="C2" s="4" t="s">
        <v>224</v>
      </c>
      <c r="D2" s="5">
        <v>8500</v>
      </c>
      <c r="E2" s="5">
        <v>10200</v>
      </c>
      <c r="F2" s="4" t="s">
        <v>19</v>
      </c>
      <c r="G2" s="4" t="s">
        <v>20</v>
      </c>
      <c r="H2" s="4" t="s">
        <v>415</v>
      </c>
      <c r="I2" s="3">
        <v>39994</v>
      </c>
      <c r="J2" s="4" t="s">
        <v>16</v>
      </c>
      <c r="K2" s="11" t="s">
        <v>636</v>
      </c>
    </row>
    <row r="3" spans="1:11">
      <c r="A3" s="3">
        <v>39902</v>
      </c>
      <c r="B3" s="4" t="s">
        <v>384</v>
      </c>
      <c r="C3" s="4" t="s">
        <v>385</v>
      </c>
      <c r="D3" s="5">
        <v>500</v>
      </c>
      <c r="E3" s="5">
        <v>600</v>
      </c>
      <c r="F3" s="4" t="s">
        <v>19</v>
      </c>
      <c r="G3" s="4" t="s">
        <v>20</v>
      </c>
      <c r="H3" s="4" t="s">
        <v>386</v>
      </c>
      <c r="I3" s="3">
        <v>39964</v>
      </c>
      <c r="J3" s="4" t="s">
        <v>25</v>
      </c>
      <c r="K3" s="11" t="s">
        <v>640</v>
      </c>
    </row>
    <row r="4" spans="1:11">
      <c r="A4" s="3">
        <v>39962</v>
      </c>
      <c r="B4" s="4" t="s">
        <v>363</v>
      </c>
      <c r="C4" s="4" t="s">
        <v>303</v>
      </c>
      <c r="D4" s="5">
        <v>12400</v>
      </c>
      <c r="E4" s="5">
        <v>14880</v>
      </c>
      <c r="F4" s="4" t="s">
        <v>19</v>
      </c>
      <c r="G4" s="4" t="s">
        <v>20</v>
      </c>
      <c r="H4" s="4" t="s">
        <v>364</v>
      </c>
      <c r="I4" s="3">
        <v>40025</v>
      </c>
      <c r="J4" s="4" t="s">
        <v>25</v>
      </c>
      <c r="K4" s="11" t="s">
        <v>640</v>
      </c>
    </row>
    <row r="5" spans="1:11">
      <c r="A5" s="3">
        <v>39994</v>
      </c>
      <c r="B5" s="4" t="s">
        <v>358</v>
      </c>
      <c r="C5" s="4" t="s">
        <v>359</v>
      </c>
      <c r="D5" s="5">
        <v>6000</v>
      </c>
      <c r="E5" s="5">
        <v>7200</v>
      </c>
      <c r="F5" s="4" t="s">
        <v>19</v>
      </c>
      <c r="G5" s="4" t="s">
        <v>20</v>
      </c>
      <c r="H5" s="4" t="s">
        <v>360</v>
      </c>
      <c r="I5" s="3">
        <v>40025</v>
      </c>
      <c r="J5" s="4" t="s">
        <v>16</v>
      </c>
      <c r="K5" s="11" t="s">
        <v>636</v>
      </c>
    </row>
    <row r="6" spans="1:11">
      <c r="A6" s="3">
        <v>39994</v>
      </c>
      <c r="B6" s="4" t="s">
        <v>341</v>
      </c>
      <c r="C6" s="4" t="s">
        <v>342</v>
      </c>
      <c r="D6" s="5">
        <v>5000</v>
      </c>
      <c r="E6" s="5">
        <v>6000</v>
      </c>
      <c r="F6" s="4" t="s">
        <v>19</v>
      </c>
      <c r="G6" s="4" t="s">
        <v>20</v>
      </c>
      <c r="H6" s="4" t="s">
        <v>343</v>
      </c>
      <c r="I6" s="3">
        <v>40025</v>
      </c>
      <c r="J6" s="4" t="s">
        <v>25</v>
      </c>
      <c r="K6" s="11" t="s">
        <v>635</v>
      </c>
    </row>
    <row r="7" spans="1:11">
      <c r="A7" s="3">
        <v>39994</v>
      </c>
      <c r="B7" s="4" t="s">
        <v>338</v>
      </c>
      <c r="C7" s="4" t="s">
        <v>339</v>
      </c>
      <c r="D7" s="5">
        <v>7000</v>
      </c>
      <c r="E7" s="5">
        <v>8400</v>
      </c>
      <c r="F7" s="4" t="s">
        <v>19</v>
      </c>
      <c r="G7" s="4" t="s">
        <v>20</v>
      </c>
      <c r="H7" s="4" t="s">
        <v>340</v>
      </c>
      <c r="I7" s="3">
        <v>40056</v>
      </c>
      <c r="J7" s="4" t="s">
        <v>25</v>
      </c>
      <c r="K7" s="11" t="s">
        <v>635</v>
      </c>
    </row>
    <row r="8" spans="1:11">
      <c r="A8" s="3">
        <v>40086</v>
      </c>
      <c r="B8" s="4" t="s">
        <v>295</v>
      </c>
      <c r="C8" s="4" t="s">
        <v>147</v>
      </c>
      <c r="D8" s="5">
        <v>21000</v>
      </c>
      <c r="E8" s="5">
        <v>25200</v>
      </c>
      <c r="F8" s="4" t="s">
        <v>12</v>
      </c>
      <c r="G8" s="4" t="s">
        <v>20</v>
      </c>
      <c r="H8" s="4" t="s">
        <v>296</v>
      </c>
      <c r="I8" s="3">
        <v>40117</v>
      </c>
      <c r="J8" s="4" t="s">
        <v>16</v>
      </c>
      <c r="K8" s="11" t="s">
        <v>636</v>
      </c>
    </row>
    <row r="9" spans="1:11">
      <c r="A9" s="3">
        <v>40086</v>
      </c>
      <c r="B9" s="4" t="s">
        <v>302</v>
      </c>
      <c r="C9" s="4" t="s">
        <v>303</v>
      </c>
      <c r="D9" s="5">
        <v>8300</v>
      </c>
      <c r="E9" s="5">
        <v>9960</v>
      </c>
      <c r="F9" s="4" t="s">
        <v>12</v>
      </c>
      <c r="G9" s="4" t="s">
        <v>20</v>
      </c>
      <c r="H9" s="4" t="s">
        <v>304</v>
      </c>
      <c r="I9" s="3">
        <v>40147</v>
      </c>
      <c r="J9" s="4" t="s">
        <v>25</v>
      </c>
      <c r="K9" s="11" t="s">
        <v>638</v>
      </c>
    </row>
    <row r="10" spans="1:11">
      <c r="A10" s="3">
        <v>40116</v>
      </c>
      <c r="B10" s="4" t="s">
        <v>267</v>
      </c>
      <c r="C10" s="4" t="s">
        <v>18</v>
      </c>
      <c r="D10" s="5">
        <v>4000</v>
      </c>
      <c r="E10" s="5">
        <v>4800</v>
      </c>
      <c r="F10" s="4" t="s">
        <v>19</v>
      </c>
      <c r="G10" s="4" t="s">
        <v>20</v>
      </c>
      <c r="H10" s="4" t="s">
        <v>268</v>
      </c>
      <c r="I10" s="3">
        <v>40147</v>
      </c>
      <c r="J10" s="4" t="s">
        <v>16</v>
      </c>
      <c r="K10" s="11" t="s">
        <v>636</v>
      </c>
    </row>
    <row r="11" spans="1:11">
      <c r="A11" s="3">
        <v>40116</v>
      </c>
      <c r="B11" s="4" t="s">
        <v>269</v>
      </c>
      <c r="C11" s="4" t="s">
        <v>18</v>
      </c>
      <c r="D11" s="5">
        <v>10200</v>
      </c>
      <c r="E11" s="5">
        <v>12240</v>
      </c>
      <c r="F11" s="4" t="s">
        <v>19</v>
      </c>
      <c r="G11" s="4" t="s">
        <v>20</v>
      </c>
      <c r="H11" s="4" t="s">
        <v>270</v>
      </c>
      <c r="I11" s="3">
        <v>40178</v>
      </c>
      <c r="J11" s="4" t="s">
        <v>16</v>
      </c>
      <c r="K11" s="11" t="s">
        <v>636</v>
      </c>
    </row>
    <row r="12" spans="1:11">
      <c r="A12" s="3">
        <v>40116</v>
      </c>
      <c r="B12" s="4" t="s">
        <v>278</v>
      </c>
      <c r="C12" s="4" t="s">
        <v>50</v>
      </c>
      <c r="D12" s="5">
        <v>10000</v>
      </c>
      <c r="E12" s="5">
        <v>12000</v>
      </c>
      <c r="F12" s="4" t="s">
        <v>19</v>
      </c>
      <c r="G12" s="4" t="s">
        <v>20</v>
      </c>
      <c r="H12" s="4" t="s">
        <v>279</v>
      </c>
      <c r="I12" s="3">
        <v>40147</v>
      </c>
      <c r="J12" s="4" t="s">
        <v>16</v>
      </c>
      <c r="K12" s="11" t="s">
        <v>636</v>
      </c>
    </row>
    <row r="13" spans="1:11">
      <c r="A13" s="3">
        <v>40116</v>
      </c>
      <c r="B13" s="4" t="s">
        <v>283</v>
      </c>
      <c r="C13" s="4" t="s">
        <v>284</v>
      </c>
      <c r="D13" s="5">
        <v>16500</v>
      </c>
      <c r="E13" s="5">
        <v>19800</v>
      </c>
      <c r="F13" s="4" t="s">
        <v>19</v>
      </c>
      <c r="G13" s="4" t="s">
        <v>20</v>
      </c>
      <c r="H13" s="4" t="s">
        <v>285</v>
      </c>
      <c r="I13" s="3">
        <v>40178</v>
      </c>
      <c r="J13" s="4" t="s">
        <v>16</v>
      </c>
      <c r="K13" s="11" t="s">
        <v>636</v>
      </c>
    </row>
    <row r="14" spans="1:11">
      <c r="A14" s="3">
        <v>40116</v>
      </c>
      <c r="B14" s="4" t="s">
        <v>273</v>
      </c>
      <c r="C14" s="4" t="s">
        <v>274</v>
      </c>
      <c r="D14" s="5">
        <v>3500</v>
      </c>
      <c r="E14" s="5">
        <v>4200</v>
      </c>
      <c r="F14" s="4" t="s">
        <v>19</v>
      </c>
      <c r="G14" s="4" t="s">
        <v>20</v>
      </c>
      <c r="H14" s="4" t="s">
        <v>275</v>
      </c>
      <c r="I14" s="3">
        <v>40178</v>
      </c>
      <c r="J14" s="4" t="s">
        <v>25</v>
      </c>
      <c r="K14" s="11" t="s">
        <v>636</v>
      </c>
    </row>
    <row r="15" spans="1:11">
      <c r="A15" s="3">
        <v>40116</v>
      </c>
      <c r="B15" s="4" t="s">
        <v>271</v>
      </c>
      <c r="C15" s="4" t="s">
        <v>27</v>
      </c>
      <c r="D15" s="5">
        <v>9000</v>
      </c>
      <c r="E15" s="5">
        <v>10800</v>
      </c>
      <c r="F15" s="4" t="s">
        <v>19</v>
      </c>
      <c r="G15" s="4" t="s">
        <v>20</v>
      </c>
      <c r="H15" s="4" t="s">
        <v>272</v>
      </c>
      <c r="I15" s="3">
        <v>40209</v>
      </c>
      <c r="J15" s="4" t="s">
        <v>25</v>
      </c>
      <c r="K15" s="11" t="s">
        <v>635</v>
      </c>
    </row>
    <row r="16" spans="1:11">
      <c r="A16" s="3">
        <v>40175</v>
      </c>
      <c r="B16" s="4" t="s">
        <v>218</v>
      </c>
      <c r="C16" s="4" t="s">
        <v>30</v>
      </c>
      <c r="D16" s="5">
        <v>9300</v>
      </c>
      <c r="E16" s="5">
        <v>11160</v>
      </c>
      <c r="F16" s="4" t="s">
        <v>19</v>
      </c>
      <c r="G16" s="4" t="s">
        <v>20</v>
      </c>
      <c r="H16" s="4" t="s">
        <v>219</v>
      </c>
      <c r="I16" s="3">
        <v>40237</v>
      </c>
      <c r="J16" s="4" t="s">
        <v>25</v>
      </c>
      <c r="K16" s="21" t="s">
        <v>638</v>
      </c>
    </row>
    <row r="17" spans="1:11">
      <c r="A17" s="3">
        <v>40176</v>
      </c>
      <c r="B17" s="4" t="s">
        <v>207</v>
      </c>
      <c r="C17" s="4" t="s">
        <v>208</v>
      </c>
      <c r="D17" s="5">
        <v>9000</v>
      </c>
      <c r="E17" s="5">
        <v>10800</v>
      </c>
      <c r="F17" s="4" t="s">
        <v>19</v>
      </c>
      <c r="G17" s="4" t="s">
        <v>20</v>
      </c>
      <c r="H17" s="4" t="s">
        <v>209</v>
      </c>
      <c r="I17" s="3">
        <v>40298</v>
      </c>
      <c r="J17" s="4" t="s">
        <v>16</v>
      </c>
      <c r="K17" s="11" t="s">
        <v>636</v>
      </c>
    </row>
    <row r="18" spans="1:11">
      <c r="A18" s="3">
        <v>39843</v>
      </c>
      <c r="B18" s="4" t="s">
        <v>420</v>
      </c>
      <c r="C18" s="4" t="s">
        <v>18</v>
      </c>
      <c r="D18" s="5">
        <v>25200</v>
      </c>
      <c r="E18" s="5">
        <v>30240</v>
      </c>
      <c r="F18" s="4" t="s">
        <v>12</v>
      </c>
      <c r="G18" s="4" t="s">
        <v>13</v>
      </c>
      <c r="H18" s="4" t="s">
        <v>421</v>
      </c>
      <c r="I18" s="3">
        <v>39872</v>
      </c>
      <c r="J18" s="4" t="s">
        <v>16</v>
      </c>
      <c r="K18" s="11" t="s">
        <v>638</v>
      </c>
    </row>
    <row r="19" spans="1:11">
      <c r="A19" s="3">
        <v>39843</v>
      </c>
      <c r="B19" s="4" t="s">
        <v>422</v>
      </c>
      <c r="C19" s="4" t="s">
        <v>423</v>
      </c>
      <c r="D19" s="5">
        <v>503</v>
      </c>
      <c r="E19" s="5">
        <v>603.6</v>
      </c>
      <c r="F19" s="4" t="s">
        <v>12</v>
      </c>
      <c r="G19" s="4" t="s">
        <v>13</v>
      </c>
      <c r="H19" s="4" t="s">
        <v>424</v>
      </c>
      <c r="I19" s="3">
        <v>39872</v>
      </c>
      <c r="J19" s="4" t="s">
        <v>16</v>
      </c>
      <c r="K19" s="11" t="s">
        <v>638</v>
      </c>
    </row>
    <row r="20" spans="1:11">
      <c r="A20" s="3">
        <v>39871</v>
      </c>
      <c r="B20" s="4" t="s">
        <v>402</v>
      </c>
      <c r="C20" s="4" t="s">
        <v>403</v>
      </c>
      <c r="D20" s="5">
        <v>2100</v>
      </c>
      <c r="E20" s="5">
        <v>2520</v>
      </c>
      <c r="F20" s="4" t="s">
        <v>19</v>
      </c>
      <c r="G20" s="4" t="s">
        <v>13</v>
      </c>
      <c r="H20" s="4" t="s">
        <v>404</v>
      </c>
      <c r="I20" s="3">
        <v>39933</v>
      </c>
      <c r="J20" s="4" t="s">
        <v>25</v>
      </c>
      <c r="K20" s="11" t="s">
        <v>635</v>
      </c>
    </row>
    <row r="21" spans="1:11">
      <c r="A21" s="3">
        <v>39871</v>
      </c>
      <c r="B21" s="4" t="s">
        <v>405</v>
      </c>
      <c r="C21" s="4" t="s">
        <v>18</v>
      </c>
      <c r="D21" s="5">
        <v>13000</v>
      </c>
      <c r="E21" s="5">
        <v>15600</v>
      </c>
      <c r="F21" s="4" t="s">
        <v>12</v>
      </c>
      <c r="G21" s="4" t="s">
        <v>13</v>
      </c>
      <c r="H21" s="4" t="s">
        <v>406</v>
      </c>
      <c r="I21" s="3">
        <v>39903</v>
      </c>
      <c r="J21" s="4" t="s">
        <v>16</v>
      </c>
      <c r="K21" s="11" t="s">
        <v>636</v>
      </c>
    </row>
    <row r="22" spans="1:11">
      <c r="A22" s="3">
        <v>39902</v>
      </c>
      <c r="B22" s="4" t="s">
        <v>391</v>
      </c>
      <c r="C22" s="4" t="s">
        <v>103</v>
      </c>
      <c r="D22" s="5">
        <v>18500</v>
      </c>
      <c r="E22" s="5">
        <v>22200</v>
      </c>
      <c r="F22" s="4" t="s">
        <v>12</v>
      </c>
      <c r="G22" s="4" t="s">
        <v>13</v>
      </c>
      <c r="H22" s="4" t="s">
        <v>392</v>
      </c>
      <c r="I22" s="3">
        <v>39994</v>
      </c>
      <c r="J22" s="4" t="s">
        <v>25</v>
      </c>
      <c r="K22" s="15" t="s">
        <v>635</v>
      </c>
    </row>
    <row r="23" spans="1:11">
      <c r="A23" s="3">
        <v>39902</v>
      </c>
      <c r="B23" s="4" t="s">
        <v>389</v>
      </c>
      <c r="C23" s="4" t="s">
        <v>103</v>
      </c>
      <c r="D23" s="5">
        <v>12200</v>
      </c>
      <c r="E23" s="5">
        <v>14640</v>
      </c>
      <c r="F23" s="4" t="s">
        <v>12</v>
      </c>
      <c r="G23" s="4" t="s">
        <v>13</v>
      </c>
      <c r="H23" s="4" t="s">
        <v>390</v>
      </c>
      <c r="I23" s="3">
        <v>39964</v>
      </c>
      <c r="J23" s="4" t="s">
        <v>25</v>
      </c>
      <c r="K23" s="11" t="s">
        <v>635</v>
      </c>
    </row>
    <row r="24" spans="1:11">
      <c r="A24" s="3">
        <v>39902</v>
      </c>
      <c r="B24" s="4" t="s">
        <v>387</v>
      </c>
      <c r="C24" s="4" t="s">
        <v>70</v>
      </c>
      <c r="D24" s="5">
        <v>13900</v>
      </c>
      <c r="E24" s="5">
        <v>13900</v>
      </c>
      <c r="F24" s="4" t="s">
        <v>12</v>
      </c>
      <c r="G24" s="4" t="s">
        <v>13</v>
      </c>
      <c r="H24" s="4" t="s">
        <v>388</v>
      </c>
      <c r="I24" s="3">
        <v>40025</v>
      </c>
      <c r="J24" s="4" t="s">
        <v>25</v>
      </c>
      <c r="K24" s="21" t="s">
        <v>635</v>
      </c>
    </row>
    <row r="25" spans="1:11">
      <c r="A25" s="3">
        <v>39902</v>
      </c>
      <c r="B25" s="4" t="s">
        <v>393</v>
      </c>
      <c r="C25" s="4" t="s">
        <v>132</v>
      </c>
      <c r="D25" s="5">
        <v>3750</v>
      </c>
      <c r="E25" s="5">
        <v>4500</v>
      </c>
      <c r="F25" s="4" t="s">
        <v>12</v>
      </c>
      <c r="G25" s="4" t="s">
        <v>13</v>
      </c>
      <c r="H25" s="4" t="s">
        <v>394</v>
      </c>
      <c r="I25" s="3">
        <v>39933</v>
      </c>
      <c r="J25" s="4" t="s">
        <v>16</v>
      </c>
      <c r="K25" s="11" t="s">
        <v>640</v>
      </c>
    </row>
    <row r="26" spans="1:11">
      <c r="A26" s="3">
        <v>39902</v>
      </c>
      <c r="B26" s="4" t="s">
        <v>395</v>
      </c>
      <c r="C26" s="4" t="s">
        <v>50</v>
      </c>
      <c r="D26" s="5">
        <v>6250</v>
      </c>
      <c r="E26" s="5">
        <v>7500</v>
      </c>
      <c r="F26" s="4" t="s">
        <v>19</v>
      </c>
      <c r="G26" s="4" t="s">
        <v>13</v>
      </c>
      <c r="H26" s="4" t="s">
        <v>396</v>
      </c>
      <c r="I26" s="3">
        <v>39933</v>
      </c>
      <c r="J26" s="4" t="s">
        <v>16</v>
      </c>
      <c r="K26" s="11" t="s">
        <v>635</v>
      </c>
    </row>
    <row r="27" spans="1:11">
      <c r="A27" s="3">
        <v>39910</v>
      </c>
      <c r="B27" s="4" t="s">
        <v>377</v>
      </c>
      <c r="C27" s="4" t="s">
        <v>18</v>
      </c>
      <c r="D27" s="5">
        <v>8250</v>
      </c>
      <c r="E27" s="5">
        <v>9900</v>
      </c>
      <c r="F27" s="4" t="s">
        <v>19</v>
      </c>
      <c r="G27" s="4" t="s">
        <v>13</v>
      </c>
      <c r="H27" s="4" t="s">
        <v>378</v>
      </c>
      <c r="I27" s="3">
        <v>39964</v>
      </c>
      <c r="J27" s="4" t="s">
        <v>16</v>
      </c>
      <c r="K27" s="11" t="s">
        <v>638</v>
      </c>
    </row>
    <row r="28" spans="1:11">
      <c r="A28" s="3">
        <v>39994</v>
      </c>
      <c r="B28" s="4" t="s">
        <v>333</v>
      </c>
      <c r="C28" s="4" t="s">
        <v>334</v>
      </c>
      <c r="D28" s="5">
        <v>2000</v>
      </c>
      <c r="E28" s="5">
        <v>2400</v>
      </c>
      <c r="F28" s="4" t="s">
        <v>12</v>
      </c>
      <c r="G28" s="4" t="s">
        <v>13</v>
      </c>
      <c r="H28" s="4" t="s">
        <v>335</v>
      </c>
      <c r="I28" s="3">
        <v>40025</v>
      </c>
      <c r="J28" s="4" t="s">
        <v>16</v>
      </c>
      <c r="K28" s="11" t="s">
        <v>640</v>
      </c>
    </row>
    <row r="29" spans="1:11">
      <c r="A29" s="3">
        <v>39994</v>
      </c>
      <c r="B29" s="4" t="s">
        <v>344</v>
      </c>
      <c r="C29" s="4" t="s">
        <v>50</v>
      </c>
      <c r="D29" s="5">
        <v>6250</v>
      </c>
      <c r="E29" s="5">
        <v>7500</v>
      </c>
      <c r="F29" s="4" t="s">
        <v>19</v>
      </c>
      <c r="G29" s="4" t="s">
        <v>13</v>
      </c>
      <c r="H29" s="4" t="s">
        <v>345</v>
      </c>
      <c r="I29" s="3">
        <v>40025</v>
      </c>
      <c r="J29" s="4" t="s">
        <v>16</v>
      </c>
      <c r="K29" s="11" t="s">
        <v>635</v>
      </c>
    </row>
    <row r="30" spans="1:11">
      <c r="A30" s="3">
        <v>40025</v>
      </c>
      <c r="B30" s="4" t="s">
        <v>327</v>
      </c>
      <c r="C30" s="4" t="s">
        <v>328</v>
      </c>
      <c r="D30" s="5">
        <v>1900</v>
      </c>
      <c r="E30" s="5">
        <v>2280</v>
      </c>
      <c r="F30" s="4" t="s">
        <v>19</v>
      </c>
      <c r="G30" s="4" t="s">
        <v>13</v>
      </c>
      <c r="H30" s="4" t="s">
        <v>329</v>
      </c>
      <c r="I30" s="3">
        <v>40025</v>
      </c>
      <c r="J30" s="4" t="s">
        <v>25</v>
      </c>
      <c r="K30" s="11" t="s">
        <v>636</v>
      </c>
    </row>
    <row r="31" spans="1:11">
      <c r="A31" s="3">
        <v>40025</v>
      </c>
      <c r="B31" s="4" t="s">
        <v>323</v>
      </c>
      <c r="C31" s="4" t="s">
        <v>103</v>
      </c>
      <c r="D31" s="5">
        <v>214</v>
      </c>
      <c r="E31" s="5">
        <v>256.8</v>
      </c>
      <c r="F31" s="4" t="s">
        <v>12</v>
      </c>
      <c r="G31" s="4" t="s">
        <v>13</v>
      </c>
      <c r="H31" s="4" t="s">
        <v>324</v>
      </c>
      <c r="I31" s="3">
        <v>40086</v>
      </c>
      <c r="J31" s="4" t="s">
        <v>25</v>
      </c>
      <c r="K31" s="11" t="s">
        <v>635</v>
      </c>
    </row>
    <row r="32" spans="1:11">
      <c r="A32" s="3">
        <v>40086</v>
      </c>
      <c r="B32" s="4" t="s">
        <v>308</v>
      </c>
      <c r="C32" s="4" t="s">
        <v>309</v>
      </c>
      <c r="D32" s="5">
        <v>0</v>
      </c>
      <c r="E32" s="5">
        <v>0</v>
      </c>
      <c r="F32" s="4" t="s">
        <v>12</v>
      </c>
      <c r="G32" s="4" t="s">
        <v>13</v>
      </c>
      <c r="H32" s="4" t="s">
        <v>287</v>
      </c>
      <c r="I32" s="3">
        <v>40117</v>
      </c>
      <c r="J32" s="4" t="s">
        <v>16</v>
      </c>
      <c r="K32" s="21" t="s">
        <v>638</v>
      </c>
    </row>
    <row r="33" spans="1:11">
      <c r="A33" s="3">
        <v>40086</v>
      </c>
      <c r="B33" s="4" t="s">
        <v>297</v>
      </c>
      <c r="C33" s="4" t="s">
        <v>103</v>
      </c>
      <c r="D33" s="5">
        <v>2700</v>
      </c>
      <c r="E33" s="5">
        <v>3240</v>
      </c>
      <c r="F33" s="4" t="s">
        <v>12</v>
      </c>
      <c r="G33" s="4" t="s">
        <v>13</v>
      </c>
      <c r="H33" s="4" t="s">
        <v>298</v>
      </c>
      <c r="I33" s="3">
        <v>40147</v>
      </c>
      <c r="J33" s="4" t="s">
        <v>25</v>
      </c>
      <c r="K33" s="11" t="s">
        <v>636</v>
      </c>
    </row>
    <row r="34" spans="1:11">
      <c r="A34" s="3">
        <v>40102</v>
      </c>
      <c r="B34" s="4" t="s">
        <v>286</v>
      </c>
      <c r="C34" s="4" t="s">
        <v>18</v>
      </c>
      <c r="D34" s="5">
        <v>8300</v>
      </c>
      <c r="E34" s="5">
        <v>9960</v>
      </c>
      <c r="F34" s="4" t="s">
        <v>12</v>
      </c>
      <c r="G34" s="4" t="s">
        <v>13</v>
      </c>
      <c r="H34" s="4" t="s">
        <v>287</v>
      </c>
      <c r="I34" s="3">
        <v>40147</v>
      </c>
      <c r="J34" s="4" t="s">
        <v>16</v>
      </c>
      <c r="K34" s="11" t="s">
        <v>638</v>
      </c>
    </row>
    <row r="35" spans="1:11">
      <c r="A35" s="3">
        <v>40147</v>
      </c>
      <c r="B35" s="4" t="s">
        <v>260</v>
      </c>
      <c r="C35" s="4" t="s">
        <v>261</v>
      </c>
      <c r="D35" s="5">
        <v>1400</v>
      </c>
      <c r="E35" s="5">
        <v>1680</v>
      </c>
      <c r="F35" s="4" t="s">
        <v>12</v>
      </c>
      <c r="G35" s="4" t="s">
        <v>13</v>
      </c>
      <c r="H35" s="4" t="s">
        <v>262</v>
      </c>
      <c r="I35" s="3">
        <v>40178</v>
      </c>
      <c r="J35" s="4" t="s">
        <v>25</v>
      </c>
      <c r="K35" s="21" t="s">
        <v>638</v>
      </c>
    </row>
    <row r="36" spans="1:11">
      <c r="A36" s="3">
        <v>40162</v>
      </c>
      <c r="B36" s="4" t="s">
        <v>252</v>
      </c>
      <c r="C36" s="4" t="s">
        <v>50</v>
      </c>
      <c r="D36" s="5">
        <v>13000</v>
      </c>
      <c r="E36" s="5">
        <v>15600</v>
      </c>
      <c r="F36" s="4" t="s">
        <v>12</v>
      </c>
      <c r="G36" s="4" t="s">
        <v>13</v>
      </c>
      <c r="H36" s="4" t="s">
        <v>253</v>
      </c>
      <c r="I36" s="3">
        <v>40209</v>
      </c>
      <c r="J36" s="4" t="s">
        <v>16</v>
      </c>
      <c r="K36" s="11" t="s">
        <v>638</v>
      </c>
    </row>
    <row r="37" spans="1:11">
      <c r="A37" s="3">
        <v>40162</v>
      </c>
      <c r="B37" s="4" t="s">
        <v>254</v>
      </c>
      <c r="C37" s="4" t="s">
        <v>50</v>
      </c>
      <c r="D37" s="5">
        <v>12500</v>
      </c>
      <c r="E37" s="5">
        <v>15000</v>
      </c>
      <c r="F37" s="4" t="s">
        <v>12</v>
      </c>
      <c r="G37" s="4" t="s">
        <v>13</v>
      </c>
      <c r="H37" s="4" t="s">
        <v>255</v>
      </c>
      <c r="I37" s="3">
        <v>40209</v>
      </c>
      <c r="J37" s="4" t="s">
        <v>16</v>
      </c>
      <c r="K37" s="11" t="s">
        <v>638</v>
      </c>
    </row>
    <row r="38" spans="1:11">
      <c r="A38" s="3">
        <v>40162</v>
      </c>
      <c r="B38" s="4" t="s">
        <v>256</v>
      </c>
      <c r="C38" s="4" t="s">
        <v>50</v>
      </c>
      <c r="D38" s="5">
        <v>13500</v>
      </c>
      <c r="E38" s="5">
        <v>16200</v>
      </c>
      <c r="F38" s="4" t="s">
        <v>12</v>
      </c>
      <c r="G38" s="4" t="s">
        <v>13</v>
      </c>
      <c r="H38" s="4" t="s">
        <v>257</v>
      </c>
      <c r="I38" s="3">
        <v>40209</v>
      </c>
      <c r="J38" s="4" t="s">
        <v>16</v>
      </c>
      <c r="K38" s="11" t="s">
        <v>638</v>
      </c>
    </row>
    <row r="39" spans="1:11">
      <c r="A39" s="3">
        <v>40162</v>
      </c>
      <c r="B39" s="4" t="s">
        <v>249</v>
      </c>
      <c r="C39" s="4" t="s">
        <v>250</v>
      </c>
      <c r="D39" s="5">
        <v>280</v>
      </c>
      <c r="E39" s="5">
        <v>336</v>
      </c>
      <c r="F39" s="4" t="s">
        <v>12</v>
      </c>
      <c r="G39" s="4" t="s">
        <v>13</v>
      </c>
      <c r="H39" s="4" t="s">
        <v>251</v>
      </c>
      <c r="I39" s="3">
        <v>40209</v>
      </c>
      <c r="J39" s="4" t="s">
        <v>25</v>
      </c>
      <c r="K39" s="11" t="s">
        <v>635</v>
      </c>
    </row>
    <row r="40" spans="1:11">
      <c r="A40" s="3">
        <v>40168</v>
      </c>
      <c r="B40" s="4" t="s">
        <v>237</v>
      </c>
      <c r="C40" s="4" t="s">
        <v>103</v>
      </c>
      <c r="D40" s="5">
        <v>10000</v>
      </c>
      <c r="E40" s="5">
        <v>12000</v>
      </c>
      <c r="F40" s="4" t="s">
        <v>12</v>
      </c>
      <c r="G40" s="4" t="s">
        <v>13</v>
      </c>
      <c r="H40" s="4" t="s">
        <v>238</v>
      </c>
      <c r="I40" s="3">
        <v>40237</v>
      </c>
      <c r="J40" s="4" t="s">
        <v>25</v>
      </c>
      <c r="K40" s="11" t="s">
        <v>636</v>
      </c>
    </row>
    <row r="41" spans="1:11">
      <c r="A41" s="3">
        <v>40168</v>
      </c>
      <c r="B41" s="4" t="s">
        <v>239</v>
      </c>
      <c r="C41" s="4" t="s">
        <v>240</v>
      </c>
      <c r="D41" s="5">
        <v>650</v>
      </c>
      <c r="E41" s="5">
        <v>780</v>
      </c>
      <c r="F41" s="4" t="s">
        <v>12</v>
      </c>
      <c r="G41" s="4" t="s">
        <v>13</v>
      </c>
      <c r="H41" s="4" t="s">
        <v>241</v>
      </c>
      <c r="I41" s="3">
        <v>40209</v>
      </c>
      <c r="J41" s="4" t="s">
        <v>25</v>
      </c>
      <c r="K41" s="11" t="s">
        <v>635</v>
      </c>
    </row>
    <row r="42" spans="1:11">
      <c r="A42" s="3">
        <v>40168</v>
      </c>
      <c r="B42" s="4" t="s">
        <v>235</v>
      </c>
      <c r="C42" s="4" t="s">
        <v>30</v>
      </c>
      <c r="D42" s="5">
        <v>57850</v>
      </c>
      <c r="E42" s="5">
        <v>69420</v>
      </c>
      <c r="F42" s="4" t="s">
        <v>12</v>
      </c>
      <c r="G42" s="4" t="s">
        <v>13</v>
      </c>
      <c r="H42" s="4" t="s">
        <v>236</v>
      </c>
      <c r="I42" s="3">
        <v>40237</v>
      </c>
      <c r="J42" s="4" t="s">
        <v>25</v>
      </c>
      <c r="K42" s="11" t="s">
        <v>636</v>
      </c>
    </row>
    <row r="43" spans="1:11">
      <c r="A43" s="3">
        <v>40175</v>
      </c>
      <c r="B43" s="4" t="s">
        <v>214</v>
      </c>
      <c r="C43" s="4" t="s">
        <v>18</v>
      </c>
      <c r="D43" s="5">
        <v>15938</v>
      </c>
      <c r="E43" s="5">
        <v>19125.599999999999</v>
      </c>
      <c r="F43" s="4" t="s">
        <v>12</v>
      </c>
      <c r="G43" s="4" t="s">
        <v>13</v>
      </c>
      <c r="H43" s="4" t="s">
        <v>215</v>
      </c>
      <c r="I43" s="3">
        <v>40209</v>
      </c>
      <c r="J43" s="4" t="s">
        <v>16</v>
      </c>
      <c r="K43" s="11" t="s">
        <v>638</v>
      </c>
    </row>
    <row r="44" spans="1:11">
      <c r="A44" s="3">
        <v>40175</v>
      </c>
      <c r="B44" s="4" t="s">
        <v>216</v>
      </c>
      <c r="C44" s="4" t="s">
        <v>30</v>
      </c>
      <c r="D44" s="5">
        <v>4000</v>
      </c>
      <c r="E44" s="5">
        <v>4800</v>
      </c>
      <c r="F44" s="4" t="s">
        <v>19</v>
      </c>
      <c r="G44" s="4" t="s">
        <v>13</v>
      </c>
      <c r="H44" s="4" t="s">
        <v>217</v>
      </c>
      <c r="I44" s="3">
        <v>40237</v>
      </c>
      <c r="J44" s="4" t="s">
        <v>25</v>
      </c>
      <c r="K44" s="11" t="s">
        <v>636</v>
      </c>
    </row>
    <row r="45" spans="1:11">
      <c r="A45" s="3">
        <v>39902</v>
      </c>
      <c r="B45" s="4" t="s">
        <v>397</v>
      </c>
      <c r="C45" s="4" t="s">
        <v>50</v>
      </c>
      <c r="D45" s="5">
        <v>47690</v>
      </c>
      <c r="E45" s="5">
        <v>57228</v>
      </c>
      <c r="F45" s="4" t="s">
        <v>12</v>
      </c>
      <c r="G45" s="4" t="s">
        <v>34</v>
      </c>
      <c r="H45" s="4" t="s">
        <v>398</v>
      </c>
      <c r="I45" s="3">
        <v>39933</v>
      </c>
      <c r="J45" s="4" t="s">
        <v>16</v>
      </c>
      <c r="K45" s="11" t="s">
        <v>638</v>
      </c>
    </row>
    <row r="46" spans="1:11">
      <c r="A46" s="3">
        <v>39902</v>
      </c>
      <c r="B46" s="4" t="s">
        <v>399</v>
      </c>
      <c r="C46" s="4" t="s">
        <v>50</v>
      </c>
      <c r="D46" s="5">
        <v>96760</v>
      </c>
      <c r="E46" s="5">
        <v>116112</v>
      </c>
      <c r="F46" s="4" t="s">
        <v>12</v>
      </c>
      <c r="G46" s="4" t="s">
        <v>34</v>
      </c>
      <c r="H46" s="4" t="s">
        <v>400</v>
      </c>
      <c r="I46" s="3">
        <v>39933</v>
      </c>
      <c r="J46" s="4" t="s">
        <v>16</v>
      </c>
      <c r="K46" s="11" t="s">
        <v>638</v>
      </c>
    </row>
    <row r="47" spans="1:11">
      <c r="A47" s="3">
        <v>39903</v>
      </c>
      <c r="B47" s="4" t="s">
        <v>381</v>
      </c>
      <c r="C47" s="4" t="s">
        <v>382</v>
      </c>
      <c r="D47" s="5">
        <v>39880</v>
      </c>
      <c r="E47" s="5">
        <v>47856</v>
      </c>
      <c r="F47" s="4" t="s">
        <v>12</v>
      </c>
      <c r="G47" s="4" t="s">
        <v>34</v>
      </c>
      <c r="H47" s="4" t="s">
        <v>383</v>
      </c>
      <c r="I47" s="3">
        <v>39933</v>
      </c>
      <c r="J47" s="4" t="s">
        <v>16</v>
      </c>
      <c r="K47" s="11" t="s">
        <v>638</v>
      </c>
    </row>
    <row r="48" spans="1:11">
      <c r="A48" s="3">
        <v>39933</v>
      </c>
      <c r="B48" s="4" t="s">
        <v>368</v>
      </c>
      <c r="C48" s="4" t="s">
        <v>91</v>
      </c>
      <c r="D48" s="5">
        <v>23000</v>
      </c>
      <c r="E48" s="5">
        <v>27600</v>
      </c>
      <c r="F48" s="4" t="s">
        <v>12</v>
      </c>
      <c r="G48" s="4" t="s">
        <v>34</v>
      </c>
      <c r="H48" s="4" t="s">
        <v>369</v>
      </c>
      <c r="I48" s="3">
        <v>39964</v>
      </c>
      <c r="J48" s="4" t="s">
        <v>25</v>
      </c>
      <c r="K48" s="11" t="s">
        <v>640</v>
      </c>
    </row>
    <row r="49" spans="1:11">
      <c r="A49" s="3">
        <v>39962</v>
      </c>
      <c r="B49" s="4" t="s">
        <v>365</v>
      </c>
      <c r="C49" s="4" t="s">
        <v>50</v>
      </c>
      <c r="D49" s="5">
        <v>5000</v>
      </c>
      <c r="E49" s="5">
        <v>6000</v>
      </c>
      <c r="F49" s="4" t="s">
        <v>19</v>
      </c>
      <c r="G49" s="4" t="s">
        <v>34</v>
      </c>
      <c r="H49" s="4" t="s">
        <v>366</v>
      </c>
      <c r="I49" s="3">
        <v>39994</v>
      </c>
      <c r="J49" s="4" t="s">
        <v>16</v>
      </c>
      <c r="K49" s="11" t="s">
        <v>635</v>
      </c>
    </row>
    <row r="50" spans="1:11">
      <c r="A50" s="3">
        <v>39962</v>
      </c>
      <c r="B50" s="4" t="s">
        <v>367</v>
      </c>
      <c r="C50" s="4" t="s">
        <v>50</v>
      </c>
      <c r="D50" s="5">
        <v>10000</v>
      </c>
      <c r="E50" s="5">
        <v>12000</v>
      </c>
      <c r="F50" s="4" t="s">
        <v>19</v>
      </c>
      <c r="G50" s="4" t="s">
        <v>34</v>
      </c>
      <c r="H50" s="4" t="s">
        <v>366</v>
      </c>
      <c r="I50" s="3">
        <v>39994</v>
      </c>
      <c r="J50" s="4" t="s">
        <v>16</v>
      </c>
      <c r="K50" s="11" t="s">
        <v>635</v>
      </c>
    </row>
    <row r="51" spans="1:11">
      <c r="A51" s="3">
        <v>39962</v>
      </c>
      <c r="B51" s="4" t="s">
        <v>361</v>
      </c>
      <c r="C51" s="4" t="s">
        <v>303</v>
      </c>
      <c r="D51" s="5">
        <v>18000</v>
      </c>
      <c r="E51" s="5">
        <v>21600</v>
      </c>
      <c r="F51" s="4" t="s">
        <v>19</v>
      </c>
      <c r="G51" s="4" t="s">
        <v>34</v>
      </c>
      <c r="H51" s="4" t="s">
        <v>362</v>
      </c>
      <c r="I51" s="3">
        <v>40025</v>
      </c>
      <c r="J51" s="4" t="s">
        <v>25</v>
      </c>
      <c r="K51" s="11" t="s">
        <v>636</v>
      </c>
    </row>
    <row r="52" spans="1:11">
      <c r="A52" s="3">
        <v>39994</v>
      </c>
      <c r="B52" s="4" t="s">
        <v>348</v>
      </c>
      <c r="C52" s="4" t="s">
        <v>50</v>
      </c>
      <c r="D52" s="5">
        <v>7938</v>
      </c>
      <c r="E52" s="5">
        <v>9525.6</v>
      </c>
      <c r="F52" s="4" t="s">
        <v>12</v>
      </c>
      <c r="G52" s="4" t="s">
        <v>34</v>
      </c>
      <c r="H52" s="4" t="s">
        <v>349</v>
      </c>
      <c r="I52" s="3">
        <v>40025</v>
      </c>
      <c r="J52" s="4" t="s">
        <v>16</v>
      </c>
      <c r="K52" s="11" t="s">
        <v>638</v>
      </c>
    </row>
    <row r="53" spans="1:11">
      <c r="A53" s="3">
        <v>40025</v>
      </c>
      <c r="B53" s="4" t="s">
        <v>325</v>
      </c>
      <c r="C53" s="4" t="s">
        <v>50</v>
      </c>
      <c r="D53" s="5">
        <v>44000</v>
      </c>
      <c r="E53" s="5">
        <v>52800</v>
      </c>
      <c r="F53" s="4" t="s">
        <v>12</v>
      </c>
      <c r="G53" s="4" t="s">
        <v>34</v>
      </c>
      <c r="H53" s="4" t="s">
        <v>326</v>
      </c>
      <c r="I53" s="3">
        <v>40056</v>
      </c>
      <c r="J53" s="4" t="s">
        <v>16</v>
      </c>
      <c r="K53" s="11" t="s">
        <v>638</v>
      </c>
    </row>
    <row r="54" spans="1:11">
      <c r="A54" s="3">
        <v>40025</v>
      </c>
      <c r="B54" s="4" t="s">
        <v>321</v>
      </c>
      <c r="C54" s="4" t="s">
        <v>91</v>
      </c>
      <c r="D54" s="5">
        <v>3500</v>
      </c>
      <c r="E54" s="5">
        <v>4200</v>
      </c>
      <c r="F54" s="4" t="s">
        <v>19</v>
      </c>
      <c r="G54" s="4" t="s">
        <v>34</v>
      </c>
      <c r="H54" s="4" t="s">
        <v>322</v>
      </c>
      <c r="I54" s="3">
        <v>40086</v>
      </c>
      <c r="J54" s="4" t="s">
        <v>25</v>
      </c>
      <c r="K54" s="11" t="s">
        <v>638</v>
      </c>
    </row>
    <row r="55" spans="1:11">
      <c r="A55" s="3">
        <v>40056</v>
      </c>
      <c r="B55" s="4" t="s">
        <v>310</v>
      </c>
      <c r="C55" s="4" t="s">
        <v>227</v>
      </c>
      <c r="D55" s="5">
        <v>84100</v>
      </c>
      <c r="E55" s="5">
        <v>100920</v>
      </c>
      <c r="F55" s="4" t="s">
        <v>12</v>
      </c>
      <c r="G55" s="4" t="s">
        <v>34</v>
      </c>
      <c r="H55" s="4" t="s">
        <v>311</v>
      </c>
      <c r="I55" s="3">
        <v>40117</v>
      </c>
      <c r="J55" s="4" t="s">
        <v>25</v>
      </c>
      <c r="K55" s="11" t="s">
        <v>638</v>
      </c>
    </row>
    <row r="56" spans="1:11">
      <c r="A56" s="3">
        <v>40056</v>
      </c>
      <c r="B56" s="4" t="s">
        <v>318</v>
      </c>
      <c r="C56" s="4" t="s">
        <v>319</v>
      </c>
      <c r="D56" s="5">
        <v>3650</v>
      </c>
      <c r="E56" s="5">
        <v>4380</v>
      </c>
      <c r="F56" s="4" t="s">
        <v>19</v>
      </c>
      <c r="G56" s="4" t="s">
        <v>34</v>
      </c>
      <c r="H56" s="4" t="s">
        <v>320</v>
      </c>
      <c r="I56" s="3">
        <v>40147</v>
      </c>
      <c r="J56" s="4" t="s">
        <v>25</v>
      </c>
      <c r="K56" s="11" t="s">
        <v>638</v>
      </c>
    </row>
    <row r="57" spans="1:11">
      <c r="A57" s="3">
        <v>40086</v>
      </c>
      <c r="B57" s="4" t="s">
        <v>305</v>
      </c>
      <c r="C57" s="4" t="s">
        <v>50</v>
      </c>
      <c r="D57" s="5">
        <v>20000</v>
      </c>
      <c r="E57" s="5">
        <v>24000</v>
      </c>
      <c r="F57" s="4" t="s">
        <v>12</v>
      </c>
      <c r="G57" s="4" t="s">
        <v>34</v>
      </c>
      <c r="H57" s="4" t="s">
        <v>306</v>
      </c>
      <c r="I57" s="3">
        <v>40117</v>
      </c>
      <c r="J57" s="4" t="s">
        <v>16</v>
      </c>
      <c r="K57" s="11" t="s">
        <v>640</v>
      </c>
    </row>
    <row r="58" spans="1:11">
      <c r="A58" s="3">
        <v>40086</v>
      </c>
      <c r="B58" s="4" t="s">
        <v>293</v>
      </c>
      <c r="C58" s="4" t="s">
        <v>91</v>
      </c>
      <c r="D58" s="5">
        <v>24000</v>
      </c>
      <c r="E58" s="5">
        <v>28800</v>
      </c>
      <c r="F58" s="4" t="s">
        <v>19</v>
      </c>
      <c r="G58" s="4" t="s">
        <v>34</v>
      </c>
      <c r="H58" s="4" t="s">
        <v>294</v>
      </c>
      <c r="I58" s="3">
        <v>40147</v>
      </c>
      <c r="J58" s="4" t="s">
        <v>25</v>
      </c>
      <c r="K58" s="11" t="s">
        <v>638</v>
      </c>
    </row>
    <row r="59" spans="1:11">
      <c r="A59" s="3">
        <v>40147</v>
      </c>
      <c r="B59" s="4" t="s">
        <v>258</v>
      </c>
      <c r="C59" s="4" t="s">
        <v>91</v>
      </c>
      <c r="D59" s="5">
        <v>3500</v>
      </c>
      <c r="E59" s="5">
        <v>4200</v>
      </c>
      <c r="F59" s="4" t="s">
        <v>19</v>
      </c>
      <c r="G59" s="4" t="s">
        <v>34</v>
      </c>
      <c r="H59" s="4" t="s">
        <v>259</v>
      </c>
      <c r="I59" s="3">
        <v>40209</v>
      </c>
      <c r="J59" s="4" t="s">
        <v>25</v>
      </c>
      <c r="K59" s="11" t="s">
        <v>635</v>
      </c>
    </row>
    <row r="60" spans="1:11">
      <c r="A60" s="3">
        <v>40168</v>
      </c>
      <c r="B60" s="4" t="s">
        <v>244</v>
      </c>
      <c r="C60" s="4" t="s">
        <v>129</v>
      </c>
      <c r="D60" s="5">
        <v>66000</v>
      </c>
      <c r="E60" s="5">
        <v>79200</v>
      </c>
      <c r="F60" s="4" t="s">
        <v>12</v>
      </c>
      <c r="G60" s="4" t="s">
        <v>34</v>
      </c>
      <c r="H60" s="4" t="s">
        <v>245</v>
      </c>
      <c r="I60" s="3">
        <v>40237</v>
      </c>
      <c r="J60" s="4" t="s">
        <v>25</v>
      </c>
      <c r="K60" s="11" t="s">
        <v>635</v>
      </c>
    </row>
    <row r="61" spans="1:11">
      <c r="A61" s="3">
        <v>40168</v>
      </c>
      <c r="B61" s="4" t="s">
        <v>242</v>
      </c>
      <c r="C61" s="4" t="s">
        <v>227</v>
      </c>
      <c r="D61" s="5">
        <v>4900</v>
      </c>
      <c r="E61" s="5">
        <v>5880</v>
      </c>
      <c r="F61" s="4" t="s">
        <v>19</v>
      </c>
      <c r="G61" s="4" t="s">
        <v>34</v>
      </c>
      <c r="H61" s="4" t="s">
        <v>243</v>
      </c>
      <c r="I61" s="3">
        <v>40237</v>
      </c>
      <c r="J61" s="4" t="s">
        <v>25</v>
      </c>
      <c r="K61" s="11" t="s">
        <v>635</v>
      </c>
    </row>
    <row r="62" spans="1:11">
      <c r="A62" s="3">
        <v>40176</v>
      </c>
      <c r="B62" s="4" t="s">
        <v>210</v>
      </c>
      <c r="C62" s="4" t="s">
        <v>33</v>
      </c>
      <c r="D62" s="5">
        <v>68110</v>
      </c>
      <c r="E62" s="5">
        <v>81732</v>
      </c>
      <c r="F62" s="4" t="s">
        <v>12</v>
      </c>
      <c r="G62" s="4" t="s">
        <v>34</v>
      </c>
      <c r="H62" s="4" t="s">
        <v>211</v>
      </c>
      <c r="I62" s="3">
        <v>40237</v>
      </c>
      <c r="J62" s="4" t="s">
        <v>16</v>
      </c>
      <c r="K62" s="11" t="s">
        <v>640</v>
      </c>
    </row>
    <row r="63" spans="1:11">
      <c r="A63" s="3">
        <v>40177</v>
      </c>
      <c r="B63" s="4" t="s">
        <v>203</v>
      </c>
      <c r="C63" s="4" t="s">
        <v>91</v>
      </c>
      <c r="D63" s="5">
        <v>25840</v>
      </c>
      <c r="E63" s="5">
        <v>31008</v>
      </c>
      <c r="F63" s="4" t="s">
        <v>12</v>
      </c>
      <c r="G63" s="4" t="s">
        <v>34</v>
      </c>
      <c r="H63" s="4" t="s">
        <v>204</v>
      </c>
      <c r="I63" s="3">
        <v>40237</v>
      </c>
      <c r="J63" s="4" t="s">
        <v>25</v>
      </c>
      <c r="K63" s="11" t="s">
        <v>635</v>
      </c>
    </row>
    <row r="64" spans="1:11">
      <c r="A64" s="3">
        <v>39844</v>
      </c>
      <c r="B64" s="4" t="s">
        <v>416</v>
      </c>
      <c r="C64" s="4" t="s">
        <v>96</v>
      </c>
      <c r="D64" s="5">
        <v>7680</v>
      </c>
      <c r="E64" s="5">
        <v>9216</v>
      </c>
      <c r="F64" s="4" t="s">
        <v>12</v>
      </c>
      <c r="G64" s="4" t="s">
        <v>77</v>
      </c>
      <c r="H64" s="4" t="s">
        <v>417</v>
      </c>
      <c r="I64" s="3">
        <v>39872</v>
      </c>
      <c r="J64" s="4" t="s">
        <v>25</v>
      </c>
      <c r="K64" s="11" t="s">
        <v>635</v>
      </c>
    </row>
    <row r="65" spans="1:11">
      <c r="A65" s="3">
        <v>39994</v>
      </c>
      <c r="B65" s="4" t="s">
        <v>330</v>
      </c>
      <c r="C65" s="4" t="s">
        <v>199</v>
      </c>
      <c r="D65" s="5">
        <v>1400</v>
      </c>
      <c r="E65" s="5">
        <v>1680</v>
      </c>
      <c r="F65" s="4" t="s">
        <v>19</v>
      </c>
      <c r="G65" s="4" t="s">
        <v>77</v>
      </c>
      <c r="H65" s="4" t="s">
        <v>331</v>
      </c>
      <c r="I65" s="3">
        <v>40056</v>
      </c>
      <c r="J65" s="4" t="s">
        <v>16</v>
      </c>
      <c r="K65" s="11" t="s">
        <v>635</v>
      </c>
    </row>
    <row r="66" spans="1:11">
      <c r="A66" s="3">
        <v>40086</v>
      </c>
      <c r="B66" s="4" t="s">
        <v>291</v>
      </c>
      <c r="C66" s="4" t="s">
        <v>199</v>
      </c>
      <c r="D66" s="5">
        <v>6300</v>
      </c>
      <c r="E66" s="5">
        <v>7560</v>
      </c>
      <c r="F66" s="4" t="s">
        <v>19</v>
      </c>
      <c r="G66" s="4" t="s">
        <v>77</v>
      </c>
      <c r="H66" s="4" t="s">
        <v>292</v>
      </c>
      <c r="I66" s="3">
        <v>40147</v>
      </c>
      <c r="J66" s="4" t="s">
        <v>16</v>
      </c>
      <c r="K66" s="11" t="s">
        <v>640</v>
      </c>
    </row>
    <row r="67" spans="1:11">
      <c r="A67" s="3">
        <v>40170</v>
      </c>
      <c r="B67" s="4" t="s">
        <v>226</v>
      </c>
      <c r="C67" s="4" t="s">
        <v>227</v>
      </c>
      <c r="D67" s="5">
        <v>24000</v>
      </c>
      <c r="E67" s="5">
        <v>28800</v>
      </c>
      <c r="F67" s="4" t="s">
        <v>12</v>
      </c>
      <c r="G67" s="4" t="s">
        <v>77</v>
      </c>
      <c r="H67" s="4" t="s">
        <v>228</v>
      </c>
      <c r="I67" s="3">
        <v>40237</v>
      </c>
      <c r="J67" s="4" t="s">
        <v>25</v>
      </c>
      <c r="K67" s="11" t="s">
        <v>635</v>
      </c>
    </row>
    <row r="68" spans="1:11">
      <c r="A68" s="3">
        <v>40176</v>
      </c>
      <c r="B68" s="4" t="s">
        <v>205</v>
      </c>
      <c r="C68" s="4" t="s">
        <v>199</v>
      </c>
      <c r="D68" s="5">
        <v>15135</v>
      </c>
      <c r="E68" s="5">
        <v>18162</v>
      </c>
      <c r="F68" s="4" t="s">
        <v>12</v>
      </c>
      <c r="G68" s="4" t="s">
        <v>77</v>
      </c>
      <c r="H68" s="4" t="s">
        <v>206</v>
      </c>
      <c r="I68" s="3">
        <v>40237</v>
      </c>
      <c r="J68" s="4" t="s">
        <v>16</v>
      </c>
      <c r="K68" s="11" t="s">
        <v>640</v>
      </c>
    </row>
    <row r="69" spans="1:11">
      <c r="A69" s="3">
        <v>40178</v>
      </c>
      <c r="B69" s="4" t="s">
        <v>198</v>
      </c>
      <c r="C69" s="4" t="s">
        <v>199</v>
      </c>
      <c r="D69" s="5">
        <v>2066</v>
      </c>
      <c r="E69" s="5">
        <v>2479.1999999999998</v>
      </c>
      <c r="F69" s="4" t="s">
        <v>12</v>
      </c>
      <c r="G69" s="4" t="s">
        <v>77</v>
      </c>
      <c r="H69" s="4" t="s">
        <v>182</v>
      </c>
      <c r="I69" s="3">
        <v>40237</v>
      </c>
      <c r="J69" s="4" t="s">
        <v>16</v>
      </c>
      <c r="K69" s="11" t="s">
        <v>640</v>
      </c>
    </row>
    <row r="70" spans="1:11">
      <c r="A70" s="3">
        <v>40178</v>
      </c>
      <c r="B70" s="4" t="s">
        <v>200</v>
      </c>
      <c r="C70" s="4" t="s">
        <v>199</v>
      </c>
      <c r="D70" s="5">
        <v>2066</v>
      </c>
      <c r="E70" s="5">
        <v>2479.1999999999998</v>
      </c>
      <c r="F70" s="4" t="s">
        <v>12</v>
      </c>
      <c r="G70" s="4" t="s">
        <v>77</v>
      </c>
      <c r="H70" s="4" t="s">
        <v>184</v>
      </c>
      <c r="I70" s="3">
        <v>40237</v>
      </c>
      <c r="J70" s="4" t="s">
        <v>16</v>
      </c>
      <c r="K70" s="11" t="s">
        <v>638</v>
      </c>
    </row>
    <row r="71" spans="1:11">
      <c r="A71" s="3">
        <v>40178</v>
      </c>
      <c r="B71" s="4" t="s">
        <v>201</v>
      </c>
      <c r="C71" s="4" t="s">
        <v>199</v>
      </c>
      <c r="D71" s="5">
        <v>4155</v>
      </c>
      <c r="E71" s="5">
        <v>4986</v>
      </c>
      <c r="F71" s="4" t="s">
        <v>12</v>
      </c>
      <c r="G71" s="4" t="s">
        <v>77</v>
      </c>
      <c r="H71" s="4" t="s">
        <v>202</v>
      </c>
      <c r="I71" s="3">
        <v>40237</v>
      </c>
      <c r="J71" s="4" t="s">
        <v>16</v>
      </c>
      <c r="K71" s="11" t="s">
        <v>640</v>
      </c>
    </row>
    <row r="72" spans="1:11">
      <c r="A72" s="3">
        <v>39910</v>
      </c>
      <c r="B72" s="4" t="s">
        <v>379</v>
      </c>
      <c r="C72" s="4" t="s">
        <v>103</v>
      </c>
      <c r="D72" s="5">
        <v>27000</v>
      </c>
      <c r="E72" s="5">
        <v>32400</v>
      </c>
      <c r="F72" s="4" t="s">
        <v>12</v>
      </c>
      <c r="G72" s="4" t="s">
        <v>300</v>
      </c>
      <c r="H72" s="4" t="s">
        <v>380</v>
      </c>
      <c r="I72" s="3">
        <v>39994</v>
      </c>
      <c r="J72" s="4" t="s">
        <v>25</v>
      </c>
      <c r="K72" s="11" t="s">
        <v>635</v>
      </c>
    </row>
    <row r="73" spans="1:11">
      <c r="A73" s="3">
        <v>39994</v>
      </c>
      <c r="B73" s="4" t="s">
        <v>332</v>
      </c>
      <c r="C73" s="4" t="s">
        <v>132</v>
      </c>
      <c r="D73" s="5">
        <v>13500</v>
      </c>
      <c r="E73" s="5">
        <v>16200</v>
      </c>
      <c r="F73" s="4" t="s">
        <v>12</v>
      </c>
      <c r="G73" s="4" t="s">
        <v>300</v>
      </c>
      <c r="H73" s="4" t="s">
        <v>301</v>
      </c>
      <c r="I73" s="3">
        <v>40056</v>
      </c>
      <c r="J73" s="4" t="s">
        <v>16</v>
      </c>
      <c r="K73" s="22" t="s">
        <v>638</v>
      </c>
    </row>
    <row r="74" spans="1:11">
      <c r="A74" s="3">
        <v>40086</v>
      </c>
      <c r="B74" s="4" t="s">
        <v>299</v>
      </c>
      <c r="C74" s="4" t="s">
        <v>132</v>
      </c>
      <c r="D74" s="5">
        <v>5000</v>
      </c>
      <c r="E74" s="5">
        <v>6000</v>
      </c>
      <c r="F74" s="4" t="s">
        <v>19</v>
      </c>
      <c r="G74" s="4" t="s">
        <v>300</v>
      </c>
      <c r="H74" s="4" t="s">
        <v>301</v>
      </c>
      <c r="I74" s="3">
        <v>40147</v>
      </c>
      <c r="J74" s="4" t="s">
        <v>16</v>
      </c>
      <c r="K74" s="21" t="s">
        <v>635</v>
      </c>
    </row>
    <row r="75" spans="1:11">
      <c r="A75" s="3">
        <v>39933</v>
      </c>
      <c r="B75" s="4" t="s">
        <v>373</v>
      </c>
      <c r="C75" s="4" t="s">
        <v>73</v>
      </c>
      <c r="D75" s="5">
        <v>8200</v>
      </c>
      <c r="E75" s="5">
        <v>9840</v>
      </c>
      <c r="F75" s="4" t="s">
        <v>12</v>
      </c>
      <c r="G75" s="4" t="s">
        <v>60</v>
      </c>
      <c r="H75" s="4" t="s">
        <v>374</v>
      </c>
      <c r="I75" s="3">
        <v>40025</v>
      </c>
      <c r="J75" s="4" t="s">
        <v>25</v>
      </c>
      <c r="K75" s="22" t="s">
        <v>635</v>
      </c>
    </row>
    <row r="76" spans="1:11">
      <c r="A76" s="3">
        <v>39933</v>
      </c>
      <c r="B76" s="4" t="s">
        <v>375</v>
      </c>
      <c r="C76" s="4" t="s">
        <v>59</v>
      </c>
      <c r="D76" s="5">
        <v>27900</v>
      </c>
      <c r="E76" s="5">
        <v>33480</v>
      </c>
      <c r="F76" s="4" t="s">
        <v>19</v>
      </c>
      <c r="G76" s="4" t="s">
        <v>60</v>
      </c>
      <c r="H76" s="4" t="s">
        <v>222</v>
      </c>
      <c r="I76" s="3">
        <v>39994</v>
      </c>
      <c r="J76" s="4" t="s">
        <v>16</v>
      </c>
      <c r="K76" s="21" t="s">
        <v>635</v>
      </c>
    </row>
    <row r="77" spans="1:11">
      <c r="A77" s="3">
        <v>40116</v>
      </c>
      <c r="B77" s="4" t="s">
        <v>282</v>
      </c>
      <c r="C77" s="4" t="s">
        <v>111</v>
      </c>
      <c r="D77" s="5">
        <v>5760</v>
      </c>
      <c r="E77" s="5">
        <v>5760</v>
      </c>
      <c r="F77" s="4" t="s">
        <v>12</v>
      </c>
      <c r="G77" s="4" t="s">
        <v>60</v>
      </c>
      <c r="H77" s="4" t="s">
        <v>266</v>
      </c>
      <c r="I77" s="3">
        <v>40178</v>
      </c>
      <c r="J77" s="4" t="s">
        <v>25</v>
      </c>
      <c r="K77" s="11" t="s">
        <v>635</v>
      </c>
    </row>
    <row r="78" spans="1:11">
      <c r="A78" s="3">
        <v>40134</v>
      </c>
      <c r="B78" s="4" t="s">
        <v>265</v>
      </c>
      <c r="C78" s="4" t="s">
        <v>111</v>
      </c>
      <c r="D78" s="5">
        <v>5760</v>
      </c>
      <c r="E78" s="5">
        <v>5760</v>
      </c>
      <c r="F78" s="4" t="s">
        <v>12</v>
      </c>
      <c r="G78" s="4" t="s">
        <v>60</v>
      </c>
      <c r="H78" s="4" t="s">
        <v>266</v>
      </c>
      <c r="I78" s="3">
        <v>40209</v>
      </c>
      <c r="J78" s="4" t="s">
        <v>25</v>
      </c>
      <c r="K78" s="11" t="s">
        <v>638</v>
      </c>
    </row>
    <row r="79" spans="1:11">
      <c r="A79" s="3">
        <v>40175</v>
      </c>
      <c r="B79" s="4" t="s">
        <v>220</v>
      </c>
      <c r="C79" s="4" t="s">
        <v>221</v>
      </c>
      <c r="D79" s="5">
        <v>9300</v>
      </c>
      <c r="E79" s="5">
        <v>11160</v>
      </c>
      <c r="F79" s="4" t="s">
        <v>19</v>
      </c>
      <c r="G79" s="4" t="s">
        <v>60</v>
      </c>
      <c r="H79" s="4" t="s">
        <v>222</v>
      </c>
      <c r="I79" s="3">
        <v>40237</v>
      </c>
      <c r="J79" s="4" t="s">
        <v>16</v>
      </c>
      <c r="K79" s="11" t="s">
        <v>635</v>
      </c>
    </row>
    <row r="80" spans="1:11">
      <c r="A80" s="3">
        <v>39843</v>
      </c>
      <c r="B80" s="4" t="s">
        <v>418</v>
      </c>
      <c r="C80" s="4" t="s">
        <v>121</v>
      </c>
      <c r="D80" s="5">
        <v>2429</v>
      </c>
      <c r="E80" s="5">
        <v>2914.8</v>
      </c>
      <c r="F80" s="4" t="s">
        <v>12</v>
      </c>
      <c r="G80" s="4" t="s">
        <v>67</v>
      </c>
      <c r="H80" s="4" t="s">
        <v>419</v>
      </c>
      <c r="I80" s="3">
        <v>39872</v>
      </c>
      <c r="J80" s="4" t="s">
        <v>16</v>
      </c>
      <c r="K80" s="11" t="s">
        <v>638</v>
      </c>
    </row>
    <row r="81" spans="1:11">
      <c r="A81" s="3">
        <v>39871</v>
      </c>
      <c r="B81" s="4" t="s">
        <v>409</v>
      </c>
      <c r="C81" s="4" t="s">
        <v>50</v>
      </c>
      <c r="D81" s="5">
        <v>69208</v>
      </c>
      <c r="E81" s="5">
        <v>83049.600000000006</v>
      </c>
      <c r="F81" s="4" t="s">
        <v>12</v>
      </c>
      <c r="G81" s="4" t="s">
        <v>67</v>
      </c>
      <c r="H81" s="4" t="s">
        <v>410</v>
      </c>
      <c r="I81" s="3">
        <v>39903</v>
      </c>
      <c r="J81" s="4" t="s">
        <v>80</v>
      </c>
      <c r="K81" s="15" t="s">
        <v>638</v>
      </c>
    </row>
    <row r="82" spans="1:11">
      <c r="A82" s="3">
        <v>39871</v>
      </c>
      <c r="B82" s="4" t="s">
        <v>407</v>
      </c>
      <c r="C82" s="4" t="s">
        <v>50</v>
      </c>
      <c r="D82" s="5">
        <v>137</v>
      </c>
      <c r="E82" s="5">
        <v>164.4</v>
      </c>
      <c r="F82" s="4" t="s">
        <v>12</v>
      </c>
      <c r="G82" s="4" t="s">
        <v>67</v>
      </c>
      <c r="H82" s="4" t="s">
        <v>408</v>
      </c>
      <c r="I82" s="3">
        <v>39903</v>
      </c>
      <c r="J82" s="4" t="s">
        <v>80</v>
      </c>
      <c r="K82" s="15" t="s">
        <v>638</v>
      </c>
    </row>
    <row r="83" spans="1:11">
      <c r="A83" s="3">
        <v>39994</v>
      </c>
      <c r="B83" s="4" t="s">
        <v>346</v>
      </c>
      <c r="C83" s="4" t="s">
        <v>50</v>
      </c>
      <c r="D83" s="5">
        <v>19600</v>
      </c>
      <c r="E83" s="5">
        <v>23520</v>
      </c>
      <c r="F83" s="4" t="s">
        <v>19</v>
      </c>
      <c r="G83" s="4" t="s">
        <v>67</v>
      </c>
      <c r="H83" s="4" t="s">
        <v>347</v>
      </c>
      <c r="I83" s="3">
        <v>40025</v>
      </c>
      <c r="J83" s="4" t="s">
        <v>16</v>
      </c>
      <c r="K83" s="11" t="s">
        <v>635</v>
      </c>
    </row>
    <row r="84" spans="1:11">
      <c r="A84" s="3">
        <v>39994</v>
      </c>
      <c r="B84" s="4" t="s">
        <v>336</v>
      </c>
      <c r="C84" s="4" t="s">
        <v>227</v>
      </c>
      <c r="D84" s="5">
        <v>6900</v>
      </c>
      <c r="E84" s="5">
        <v>8280</v>
      </c>
      <c r="F84" s="4" t="s">
        <v>19</v>
      </c>
      <c r="G84" s="4" t="s">
        <v>67</v>
      </c>
      <c r="H84" s="4" t="s">
        <v>337</v>
      </c>
      <c r="I84" s="3">
        <v>40056</v>
      </c>
      <c r="J84" s="4" t="s">
        <v>25</v>
      </c>
      <c r="K84" s="11" t="s">
        <v>636</v>
      </c>
    </row>
    <row r="85" spans="1:11">
      <c r="A85" s="3">
        <v>39994</v>
      </c>
      <c r="B85" s="4" t="s">
        <v>356</v>
      </c>
      <c r="C85" s="4" t="s">
        <v>111</v>
      </c>
      <c r="D85" s="5">
        <v>9600</v>
      </c>
      <c r="E85" s="5">
        <v>9600</v>
      </c>
      <c r="F85" s="4" t="s">
        <v>19</v>
      </c>
      <c r="G85" s="4" t="s">
        <v>67</v>
      </c>
      <c r="H85" s="4" t="s">
        <v>357</v>
      </c>
      <c r="I85" s="3">
        <v>40056</v>
      </c>
      <c r="J85" s="4" t="s">
        <v>25</v>
      </c>
      <c r="K85" s="11" t="s">
        <v>636</v>
      </c>
    </row>
    <row r="86" spans="1:11">
      <c r="A86" s="3">
        <v>40147</v>
      </c>
      <c r="B86" s="4" t="s">
        <v>263</v>
      </c>
      <c r="C86" s="4" t="s">
        <v>50</v>
      </c>
      <c r="D86" s="5">
        <v>135</v>
      </c>
      <c r="E86" s="5">
        <v>162</v>
      </c>
      <c r="F86" s="4" t="s">
        <v>12</v>
      </c>
      <c r="G86" s="4" t="s">
        <v>53</v>
      </c>
      <c r="H86" s="4" t="s">
        <v>264</v>
      </c>
      <c r="I86" s="3">
        <v>40178</v>
      </c>
      <c r="J86" s="4" t="s">
        <v>16</v>
      </c>
      <c r="K86" s="11" t="s">
        <v>638</v>
      </c>
    </row>
    <row r="87" spans="1:11">
      <c r="A87" s="3">
        <v>39871</v>
      </c>
      <c r="B87" s="4" t="s">
        <v>411</v>
      </c>
      <c r="C87" s="4" t="s">
        <v>412</v>
      </c>
      <c r="D87" s="5">
        <v>4000</v>
      </c>
      <c r="E87" s="5">
        <v>4800</v>
      </c>
      <c r="F87" s="4" t="s">
        <v>19</v>
      </c>
      <c r="G87" s="4" t="s">
        <v>100</v>
      </c>
      <c r="H87" s="4" t="s">
        <v>413</v>
      </c>
      <c r="I87" s="3">
        <v>39903</v>
      </c>
      <c r="J87" s="4" t="s">
        <v>25</v>
      </c>
      <c r="K87" s="11" t="s">
        <v>638</v>
      </c>
    </row>
    <row r="88" spans="1:11">
      <c r="A88" s="3">
        <v>39902</v>
      </c>
      <c r="B88" s="4" t="s">
        <v>401</v>
      </c>
      <c r="C88" s="4" t="s">
        <v>313</v>
      </c>
      <c r="D88" s="5">
        <v>34880</v>
      </c>
      <c r="E88" s="5">
        <v>41856</v>
      </c>
      <c r="F88" s="4" t="s">
        <v>19</v>
      </c>
      <c r="G88" s="4" t="s">
        <v>41</v>
      </c>
      <c r="H88" s="4" t="s">
        <v>314</v>
      </c>
      <c r="I88" s="3">
        <v>40025</v>
      </c>
      <c r="J88" s="4" t="s">
        <v>25</v>
      </c>
      <c r="K88" s="11" t="s">
        <v>640</v>
      </c>
    </row>
    <row r="89" spans="1:11">
      <c r="A89" s="3">
        <v>39933</v>
      </c>
      <c r="B89" s="4" t="s">
        <v>370</v>
      </c>
      <c r="C89" s="4" t="s">
        <v>371</v>
      </c>
      <c r="D89" s="5">
        <v>12000</v>
      </c>
      <c r="E89" s="5">
        <v>14400</v>
      </c>
      <c r="F89" s="4" t="s">
        <v>19</v>
      </c>
      <c r="G89" s="4" t="s">
        <v>41</v>
      </c>
      <c r="H89" s="4" t="s">
        <v>372</v>
      </c>
      <c r="I89" s="3">
        <v>39964</v>
      </c>
      <c r="J89" s="4" t="s">
        <v>16</v>
      </c>
      <c r="K89" s="11" t="s">
        <v>635</v>
      </c>
    </row>
    <row r="90" spans="1:11">
      <c r="A90" s="3">
        <v>39933</v>
      </c>
      <c r="B90" s="4" t="s">
        <v>376</v>
      </c>
      <c r="C90" s="4" t="s">
        <v>224</v>
      </c>
      <c r="D90" s="5">
        <v>17400</v>
      </c>
      <c r="E90" s="5">
        <v>20880</v>
      </c>
      <c r="F90" s="4" t="s">
        <v>19</v>
      </c>
      <c r="G90" s="4" t="s">
        <v>41</v>
      </c>
      <c r="H90" s="4" t="s">
        <v>225</v>
      </c>
      <c r="I90" s="3">
        <v>40056</v>
      </c>
      <c r="J90" s="4" t="s">
        <v>16</v>
      </c>
      <c r="K90" s="11" t="s">
        <v>635</v>
      </c>
    </row>
    <row r="91" spans="1:11">
      <c r="A91" s="3">
        <v>39994</v>
      </c>
      <c r="B91" s="4" t="s">
        <v>353</v>
      </c>
      <c r="C91" s="4" t="s">
        <v>354</v>
      </c>
      <c r="D91" s="5">
        <v>4800</v>
      </c>
      <c r="E91" s="5">
        <v>5760</v>
      </c>
      <c r="F91" s="4" t="s">
        <v>19</v>
      </c>
      <c r="G91" s="4" t="s">
        <v>41</v>
      </c>
      <c r="H91" s="4" t="s">
        <v>225</v>
      </c>
      <c r="I91" s="3">
        <v>40117</v>
      </c>
      <c r="J91" s="4" t="s">
        <v>16</v>
      </c>
      <c r="K91" s="11" t="s">
        <v>635</v>
      </c>
    </row>
    <row r="92" spans="1:11">
      <c r="A92" s="3">
        <v>39994</v>
      </c>
      <c r="B92" s="4" t="s">
        <v>355</v>
      </c>
      <c r="C92" s="4" t="s">
        <v>224</v>
      </c>
      <c r="D92" s="5">
        <v>9450</v>
      </c>
      <c r="E92" s="5">
        <v>11340</v>
      </c>
      <c r="F92" s="4" t="s">
        <v>19</v>
      </c>
      <c r="G92" s="4" t="s">
        <v>41</v>
      </c>
      <c r="H92" s="4" t="s">
        <v>225</v>
      </c>
      <c r="I92" s="3">
        <v>40117</v>
      </c>
      <c r="J92" s="4" t="s">
        <v>16</v>
      </c>
      <c r="K92" s="11" t="s">
        <v>637</v>
      </c>
    </row>
    <row r="93" spans="1:11">
      <c r="A93" s="3">
        <v>39994</v>
      </c>
      <c r="B93" s="4" t="s">
        <v>350</v>
      </c>
      <c r="C93" s="4" t="s">
        <v>351</v>
      </c>
      <c r="D93" s="5">
        <v>3000</v>
      </c>
      <c r="E93" s="5">
        <v>3600</v>
      </c>
      <c r="F93" s="4" t="s">
        <v>19</v>
      </c>
      <c r="G93" s="4" t="s">
        <v>41</v>
      </c>
      <c r="H93" s="4" t="s">
        <v>352</v>
      </c>
      <c r="I93" s="3">
        <v>40025</v>
      </c>
      <c r="J93" s="4" t="s">
        <v>25</v>
      </c>
      <c r="K93" s="11" t="s">
        <v>638</v>
      </c>
    </row>
    <row r="94" spans="1:11">
      <c r="A94" s="3">
        <v>40056</v>
      </c>
      <c r="B94" s="4" t="s">
        <v>315</v>
      </c>
      <c r="C94" s="4" t="s">
        <v>224</v>
      </c>
      <c r="D94" s="5">
        <v>12000</v>
      </c>
      <c r="E94" s="5">
        <v>14400</v>
      </c>
      <c r="F94" s="4" t="s">
        <v>19</v>
      </c>
      <c r="G94" s="4" t="s">
        <v>41</v>
      </c>
      <c r="H94" s="4" t="s">
        <v>316</v>
      </c>
      <c r="I94" s="3">
        <v>40178</v>
      </c>
      <c r="J94" s="4" t="s">
        <v>16</v>
      </c>
      <c r="K94" s="11" t="s">
        <v>635</v>
      </c>
    </row>
    <row r="95" spans="1:11">
      <c r="A95" s="3">
        <v>40056</v>
      </c>
      <c r="B95" s="4" t="s">
        <v>317</v>
      </c>
      <c r="C95" s="4" t="s">
        <v>224</v>
      </c>
      <c r="D95" s="5">
        <v>7800</v>
      </c>
      <c r="E95" s="5">
        <v>9360</v>
      </c>
      <c r="F95" s="4" t="s">
        <v>19</v>
      </c>
      <c r="G95" s="4" t="s">
        <v>41</v>
      </c>
      <c r="H95" s="4" t="s">
        <v>225</v>
      </c>
      <c r="I95" s="3">
        <v>40178</v>
      </c>
      <c r="J95" s="4" t="s">
        <v>16</v>
      </c>
      <c r="K95" s="11" t="s">
        <v>635</v>
      </c>
    </row>
    <row r="96" spans="1:11">
      <c r="A96" s="3">
        <v>40056</v>
      </c>
      <c r="B96" s="4" t="s">
        <v>312</v>
      </c>
      <c r="C96" s="4" t="s">
        <v>313</v>
      </c>
      <c r="D96" s="5">
        <v>31620</v>
      </c>
      <c r="E96" s="5">
        <v>37944</v>
      </c>
      <c r="F96" s="4" t="s">
        <v>19</v>
      </c>
      <c r="G96" s="4" t="s">
        <v>41</v>
      </c>
      <c r="H96" s="4" t="s">
        <v>314</v>
      </c>
      <c r="I96" s="3">
        <v>40178</v>
      </c>
      <c r="J96" s="4" t="s">
        <v>25</v>
      </c>
      <c r="K96" s="11" t="s">
        <v>638</v>
      </c>
    </row>
    <row r="97" spans="1:11">
      <c r="A97" s="3">
        <v>40086</v>
      </c>
      <c r="B97" s="4" t="s">
        <v>307</v>
      </c>
      <c r="C97" s="4" t="s">
        <v>50</v>
      </c>
      <c r="D97" s="5">
        <v>0</v>
      </c>
      <c r="E97" s="5">
        <v>0</v>
      </c>
      <c r="F97" s="4" t="s">
        <v>19</v>
      </c>
      <c r="G97" s="4" t="s">
        <v>41</v>
      </c>
      <c r="H97" s="4" t="s">
        <v>289</v>
      </c>
      <c r="I97" s="3">
        <v>40117</v>
      </c>
      <c r="J97" s="4" t="s">
        <v>16</v>
      </c>
      <c r="K97" s="11" t="s">
        <v>637</v>
      </c>
    </row>
    <row r="98" spans="1:11">
      <c r="A98" s="3">
        <v>40102</v>
      </c>
      <c r="B98" s="4" t="s">
        <v>288</v>
      </c>
      <c r="C98" s="4" t="s">
        <v>50</v>
      </c>
      <c r="D98" s="5">
        <v>1400</v>
      </c>
      <c r="E98" s="5">
        <v>1680</v>
      </c>
      <c r="F98" s="4" t="s">
        <v>19</v>
      </c>
      <c r="G98" s="4" t="s">
        <v>41</v>
      </c>
      <c r="H98" s="4" t="s">
        <v>289</v>
      </c>
      <c r="I98" s="3">
        <v>40147</v>
      </c>
      <c r="J98" s="4" t="s">
        <v>16</v>
      </c>
      <c r="K98" s="11" t="s">
        <v>637</v>
      </c>
    </row>
    <row r="99" spans="1:11">
      <c r="A99" s="3">
        <v>40102</v>
      </c>
      <c r="B99" s="4" t="s">
        <v>290</v>
      </c>
      <c r="C99" s="4" t="s">
        <v>50</v>
      </c>
      <c r="D99" s="5">
        <v>7650</v>
      </c>
      <c r="E99" s="5">
        <v>9180</v>
      </c>
      <c r="F99" s="4" t="s">
        <v>19</v>
      </c>
      <c r="G99" s="4" t="s">
        <v>41</v>
      </c>
      <c r="H99" s="4" t="s">
        <v>289</v>
      </c>
      <c r="I99" s="3">
        <v>40147</v>
      </c>
      <c r="J99" s="4" t="s">
        <v>16</v>
      </c>
      <c r="K99" s="11" t="s">
        <v>637</v>
      </c>
    </row>
    <row r="100" spans="1:11">
      <c r="A100" s="3">
        <v>40116</v>
      </c>
      <c r="B100" s="4" t="s">
        <v>276</v>
      </c>
      <c r="C100" s="4" t="s">
        <v>50</v>
      </c>
      <c r="D100" s="5">
        <v>13000</v>
      </c>
      <c r="E100" s="5">
        <v>15600</v>
      </c>
      <c r="F100" s="4" t="s">
        <v>19</v>
      </c>
      <c r="G100" s="4" t="s">
        <v>41</v>
      </c>
      <c r="H100" s="4" t="s">
        <v>277</v>
      </c>
      <c r="I100" s="3">
        <v>40147</v>
      </c>
      <c r="J100" s="4" t="s">
        <v>16</v>
      </c>
      <c r="K100" s="11" t="s">
        <v>635</v>
      </c>
    </row>
    <row r="101" spans="1:11">
      <c r="A101" s="3">
        <v>40116</v>
      </c>
      <c r="B101" s="4" t="s">
        <v>280</v>
      </c>
      <c r="C101" s="4" t="s">
        <v>50</v>
      </c>
      <c r="D101" s="5">
        <v>9000</v>
      </c>
      <c r="E101" s="5">
        <v>10800</v>
      </c>
      <c r="F101" s="4" t="s">
        <v>19</v>
      </c>
      <c r="G101" s="4" t="s">
        <v>41</v>
      </c>
      <c r="H101" s="4" t="s">
        <v>281</v>
      </c>
      <c r="I101" s="3">
        <v>40147</v>
      </c>
      <c r="J101" s="4" t="s">
        <v>16</v>
      </c>
      <c r="K101" s="11" t="s">
        <v>635</v>
      </c>
    </row>
    <row r="102" spans="1:11">
      <c r="A102" s="3">
        <v>40162</v>
      </c>
      <c r="B102" s="4" t="s">
        <v>246</v>
      </c>
      <c r="C102" s="4" t="s">
        <v>247</v>
      </c>
      <c r="D102" s="5">
        <v>1500</v>
      </c>
      <c r="E102" s="5">
        <v>1800</v>
      </c>
      <c r="F102" s="4" t="s">
        <v>19</v>
      </c>
      <c r="G102" s="4" t="s">
        <v>41</v>
      </c>
      <c r="H102" s="4" t="s">
        <v>248</v>
      </c>
      <c r="I102" s="3">
        <v>40224</v>
      </c>
      <c r="J102" s="4" t="s">
        <v>25</v>
      </c>
      <c r="K102" s="11" t="s">
        <v>638</v>
      </c>
    </row>
    <row r="103" spans="1:11">
      <c r="A103" s="3">
        <v>40168</v>
      </c>
      <c r="B103" s="4" t="s">
        <v>232</v>
      </c>
      <c r="C103" s="4" t="s">
        <v>233</v>
      </c>
      <c r="D103" s="5">
        <v>6000</v>
      </c>
      <c r="E103" s="5">
        <v>7200</v>
      </c>
      <c r="F103" s="4" t="s">
        <v>19</v>
      </c>
      <c r="G103" s="4" t="s">
        <v>41</v>
      </c>
      <c r="H103" s="4" t="s">
        <v>234</v>
      </c>
      <c r="I103" s="3">
        <v>40209</v>
      </c>
      <c r="J103" s="4" t="s">
        <v>25</v>
      </c>
      <c r="K103" s="22" t="s">
        <v>638</v>
      </c>
    </row>
    <row r="104" spans="1:11">
      <c r="A104" s="3">
        <v>40170</v>
      </c>
      <c r="B104" s="4" t="s">
        <v>229</v>
      </c>
      <c r="C104" s="4" t="s">
        <v>230</v>
      </c>
      <c r="D104" s="5">
        <v>4000</v>
      </c>
      <c r="E104" s="5">
        <v>4800</v>
      </c>
      <c r="F104" s="4" t="s">
        <v>19</v>
      </c>
      <c r="G104" s="4" t="s">
        <v>41</v>
      </c>
      <c r="H104" s="4" t="s">
        <v>231</v>
      </c>
      <c r="I104" s="3">
        <v>40237</v>
      </c>
      <c r="J104" s="4" t="s">
        <v>16</v>
      </c>
      <c r="K104" s="11" t="s">
        <v>635</v>
      </c>
    </row>
    <row r="105" spans="1:11">
      <c r="A105" s="3">
        <v>40175</v>
      </c>
      <c r="B105" s="4" t="s">
        <v>223</v>
      </c>
      <c r="C105" s="4" t="s">
        <v>224</v>
      </c>
      <c r="D105" s="5">
        <v>9450</v>
      </c>
      <c r="E105" s="5">
        <v>11340</v>
      </c>
      <c r="F105" s="4" t="s">
        <v>19</v>
      </c>
      <c r="G105" s="4" t="s">
        <v>41</v>
      </c>
      <c r="H105" s="4" t="s">
        <v>225</v>
      </c>
      <c r="I105" s="3">
        <v>40298</v>
      </c>
      <c r="J105" s="4" t="s">
        <v>16</v>
      </c>
      <c r="K105" s="11" t="s">
        <v>637</v>
      </c>
    </row>
    <row r="106" spans="1:11">
      <c r="A106" s="3">
        <v>40176</v>
      </c>
      <c r="B106" s="4" t="s">
        <v>212</v>
      </c>
      <c r="C106" s="4" t="s">
        <v>50</v>
      </c>
      <c r="D106" s="5">
        <v>6500</v>
      </c>
      <c r="E106" s="5">
        <v>7800</v>
      </c>
      <c r="F106" s="4" t="s">
        <v>19</v>
      </c>
      <c r="G106" s="4" t="s">
        <v>41</v>
      </c>
      <c r="H106" s="4" t="s">
        <v>213</v>
      </c>
      <c r="I106" s="3">
        <v>40209</v>
      </c>
      <c r="J106" s="4" t="s">
        <v>16</v>
      </c>
      <c r="K106" s="11" t="s">
        <v>635</v>
      </c>
    </row>
    <row r="107" spans="1:11">
      <c r="D107" s="16">
        <f>SUM(D2:D106)</f>
        <v>1458884</v>
      </c>
    </row>
    <row r="110" spans="1:11">
      <c r="D110" s="11" t="s">
        <v>641</v>
      </c>
    </row>
    <row r="111" spans="1:11">
      <c r="B111" s="6" t="s">
        <v>634</v>
      </c>
      <c r="C111" s="7"/>
      <c r="E111" s="19"/>
      <c r="F111" s="19">
        <v>2009</v>
      </c>
      <c r="G111" s="19"/>
    </row>
    <row r="112" spans="1:11" ht="33.75" customHeight="1">
      <c r="A112" s="8" t="s">
        <v>635</v>
      </c>
      <c r="B112" s="56" t="s">
        <v>642</v>
      </c>
      <c r="C112" s="56"/>
      <c r="D112" s="17">
        <f t="shared" ref="D112:D117" si="0">+SUMIF(K$2:K$106,A112,D$2:D$106)</f>
        <v>418924</v>
      </c>
      <c r="E112" s="17"/>
      <c r="F112" s="17">
        <f>+SUMIF(K$2:K$106,A112,D$2:D$106)</f>
        <v>418924</v>
      </c>
      <c r="G112" s="35">
        <f>+F112/$F$118</f>
        <v>0.28715374217552597</v>
      </c>
      <c r="J112" s="24">
        <f t="shared" ref="J112:J117" si="1">+SUM(E112:G112)</f>
        <v>418924.28715374216</v>
      </c>
      <c r="K112" s="25">
        <f>+J112/$J$118</f>
        <v>0.28715374217552592</v>
      </c>
    </row>
    <row r="113" spans="1:11" ht="33.75" customHeight="1">
      <c r="A113" s="8" t="s">
        <v>636</v>
      </c>
      <c r="B113" s="56" t="s">
        <v>643</v>
      </c>
      <c r="C113" s="56"/>
      <c r="D113" s="17">
        <f t="shared" si="0"/>
        <v>212650</v>
      </c>
      <c r="E113" s="17"/>
      <c r="F113" s="17">
        <f>+SUMIF(K$2:K$106,A113,D$2:D$106)</f>
        <v>212650</v>
      </c>
      <c r="G113" s="35">
        <f t="shared" ref="G113:G117" si="2">+F113/$F$118</f>
        <v>0.1457621030870172</v>
      </c>
      <c r="J113" s="24">
        <f t="shared" si="1"/>
        <v>212650.14576210309</v>
      </c>
      <c r="K113" s="25">
        <f t="shared" ref="K113:K118" si="3">+J113/$J$118</f>
        <v>0.1457621030870172</v>
      </c>
    </row>
    <row r="114" spans="1:11" ht="33.75" customHeight="1">
      <c r="A114" s="8" t="s">
        <v>638</v>
      </c>
      <c r="B114" s="56" t="s">
        <v>644</v>
      </c>
      <c r="C114" s="56"/>
      <c r="D114" s="17">
        <f t="shared" si="0"/>
        <v>607064</v>
      </c>
      <c r="E114" s="17"/>
      <c r="F114" s="17">
        <f>+SUMIF(K$2:K$106,A114,D$2:D$106)</f>
        <v>607064</v>
      </c>
      <c r="G114" s="35">
        <f t="shared" si="2"/>
        <v>0.41611533199349637</v>
      </c>
      <c r="J114" s="24">
        <f t="shared" si="1"/>
        <v>607064.41611533205</v>
      </c>
      <c r="K114" s="25">
        <f t="shared" si="3"/>
        <v>0.41611533199349643</v>
      </c>
    </row>
    <row r="115" spans="1:11" ht="33.75" customHeight="1">
      <c r="A115" s="8" t="s">
        <v>640</v>
      </c>
      <c r="B115" s="56" t="s">
        <v>646</v>
      </c>
      <c r="C115" s="56"/>
      <c r="D115" s="17">
        <f t="shared" si="0"/>
        <v>192296</v>
      </c>
      <c r="E115" s="17"/>
      <c r="F115" s="17">
        <f>+SUMIF(K$2:K$106,A115,D$2:D$106)</f>
        <v>192296</v>
      </c>
      <c r="G115" s="35">
        <f t="shared" si="2"/>
        <v>0.13181034270031064</v>
      </c>
      <c r="J115" s="24">
        <f t="shared" si="1"/>
        <v>192296.13181034269</v>
      </c>
      <c r="K115" s="25">
        <f t="shared" si="3"/>
        <v>0.13181034270031064</v>
      </c>
    </row>
    <row r="116" spans="1:11" ht="33.75" customHeight="1">
      <c r="A116" s="8" t="s">
        <v>647</v>
      </c>
      <c r="B116" s="56" t="s">
        <v>648</v>
      </c>
      <c r="C116" s="56"/>
      <c r="D116" s="17">
        <f t="shared" si="0"/>
        <v>0</v>
      </c>
      <c r="E116" s="17"/>
      <c r="F116" s="17"/>
      <c r="G116" s="35">
        <f t="shared" si="2"/>
        <v>0</v>
      </c>
      <c r="J116" s="24">
        <f t="shared" si="1"/>
        <v>0</v>
      </c>
      <c r="K116" s="25">
        <f t="shared" si="3"/>
        <v>0</v>
      </c>
    </row>
    <row r="117" spans="1:11" ht="33.75" customHeight="1">
      <c r="A117" s="8" t="s">
        <v>637</v>
      </c>
      <c r="B117" s="56" t="s">
        <v>645</v>
      </c>
      <c r="C117" s="56"/>
      <c r="D117" s="17">
        <f t="shared" si="0"/>
        <v>27950</v>
      </c>
      <c r="E117" s="17"/>
      <c r="F117" s="17">
        <f>+SUMIF(K$2:K$106,A117,D$2:D$106)</f>
        <v>27950</v>
      </c>
      <c r="G117" s="35">
        <f t="shared" si="2"/>
        <v>1.9158480043649805E-2</v>
      </c>
      <c r="J117" s="24">
        <f t="shared" si="1"/>
        <v>27950.019158480045</v>
      </c>
      <c r="K117" s="25">
        <f t="shared" si="3"/>
        <v>1.9158480043649805E-2</v>
      </c>
    </row>
    <row r="118" spans="1:11">
      <c r="D118" s="18">
        <f>+SUM(D112:D117)</f>
        <v>1458884</v>
      </c>
      <c r="E118" s="18"/>
      <c r="F118" s="18">
        <f>+SUM(F112:F117)</f>
        <v>1458884</v>
      </c>
      <c r="G118" s="36">
        <f>+SUM(G112:G117)</f>
        <v>1</v>
      </c>
      <c r="J118" s="24">
        <f>+G118+F118+E118</f>
        <v>1458885</v>
      </c>
      <c r="K118" s="25">
        <f t="shared" si="3"/>
        <v>1</v>
      </c>
    </row>
    <row r="119" spans="1:11">
      <c r="J119" s="24"/>
    </row>
  </sheetData>
  <autoFilter ref="A1:L108">
    <sortState ref="A61:L292">
      <sortCondition ref="B1:B292"/>
    </sortState>
  </autoFilter>
  <sortState ref="A2:K106">
    <sortCondition ref="G2:G106"/>
  </sortState>
  <mergeCells count="6">
    <mergeCell ref="B117:C117"/>
    <mergeCell ref="B112:C112"/>
    <mergeCell ref="B113:C113"/>
    <mergeCell ref="B114:C114"/>
    <mergeCell ref="B115:C115"/>
    <mergeCell ref="B116:C1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8"/>
  <sheetViews>
    <sheetView workbookViewId="0">
      <pane xSplit="3" ySplit="1" topLeftCell="D122" activePane="bottomRight" state="frozen"/>
      <selection pane="topRight" activeCell="D1" sqref="D1"/>
      <selection pane="bottomLeft" activeCell="A2" sqref="A2"/>
      <selection pane="bottomRight" activeCell="C11" sqref="C11"/>
    </sheetView>
  </sheetViews>
  <sheetFormatPr defaultRowHeight="15"/>
  <cols>
    <col min="1" max="1" width="10.7109375" style="2" bestFit="1" customWidth="1"/>
    <col min="2" max="2" width="8.85546875" style="2" bestFit="1" customWidth="1"/>
    <col min="3" max="3" width="50.7109375" style="2" customWidth="1"/>
    <col min="4" max="4" width="13.28515625" style="2" customWidth="1"/>
    <col min="5" max="5" width="13.42578125" style="2" customWidth="1"/>
    <col min="6" max="6" width="18.42578125" style="2" customWidth="1"/>
    <col min="7" max="7" width="22.28515625" style="2" customWidth="1"/>
    <col min="8" max="8" width="10.5703125" style="2" customWidth="1"/>
    <col min="9" max="9" width="10.7109375" style="2" customWidth="1"/>
    <col min="10" max="10" width="12.7109375" style="2" customWidth="1"/>
    <col min="11" max="11" width="24.140625" style="11" customWidth="1"/>
    <col min="12" max="16384" width="9.140625" style="2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9" t="s">
        <v>639</v>
      </c>
    </row>
    <row r="2" spans="1:11">
      <c r="A2" s="3">
        <v>40179</v>
      </c>
      <c r="B2" s="4" t="s">
        <v>195</v>
      </c>
      <c r="C2" s="4" t="s">
        <v>196</v>
      </c>
      <c r="D2" s="5">
        <v>8000</v>
      </c>
      <c r="E2" s="5">
        <v>9600</v>
      </c>
      <c r="F2" s="4" t="s">
        <v>12</v>
      </c>
      <c r="G2" s="4" t="s">
        <v>13</v>
      </c>
      <c r="H2" s="4" t="s">
        <v>197</v>
      </c>
      <c r="I2" s="3">
        <v>40237</v>
      </c>
      <c r="J2" s="4" t="s">
        <v>16</v>
      </c>
      <c r="K2" s="11" t="s">
        <v>638</v>
      </c>
    </row>
    <row r="3" spans="1:11">
      <c r="A3" s="3">
        <v>40209</v>
      </c>
      <c r="B3" s="4" t="s">
        <v>191</v>
      </c>
      <c r="C3" s="4" t="s">
        <v>163</v>
      </c>
      <c r="D3" s="5">
        <v>8000</v>
      </c>
      <c r="E3" s="5">
        <v>9600</v>
      </c>
      <c r="F3" s="4" t="s">
        <v>19</v>
      </c>
      <c r="G3" s="4" t="s">
        <v>20</v>
      </c>
      <c r="H3" s="4" t="s">
        <v>164</v>
      </c>
      <c r="I3" s="3">
        <v>40268</v>
      </c>
      <c r="J3" s="4" t="s">
        <v>25</v>
      </c>
      <c r="K3" s="11" t="s">
        <v>635</v>
      </c>
    </row>
    <row r="4" spans="1:11">
      <c r="A4" s="3">
        <v>40209</v>
      </c>
      <c r="B4" s="4" t="s">
        <v>187</v>
      </c>
      <c r="C4" s="4" t="s">
        <v>91</v>
      </c>
      <c r="D4" s="5">
        <v>3000</v>
      </c>
      <c r="E4" s="5">
        <v>3600</v>
      </c>
      <c r="F4" s="4" t="s">
        <v>19</v>
      </c>
      <c r="G4" s="4" t="s">
        <v>20</v>
      </c>
      <c r="H4" s="4" t="s">
        <v>188</v>
      </c>
      <c r="I4" s="3">
        <v>40268</v>
      </c>
      <c r="J4" s="4" t="s">
        <v>25</v>
      </c>
      <c r="K4" s="11" t="s">
        <v>638</v>
      </c>
    </row>
    <row r="5" spans="1:11">
      <c r="A5" s="3">
        <v>40209</v>
      </c>
      <c r="B5" s="4" t="s">
        <v>189</v>
      </c>
      <c r="C5" s="4" t="s">
        <v>96</v>
      </c>
      <c r="D5" s="5">
        <v>7680</v>
      </c>
      <c r="E5" s="5">
        <v>9216</v>
      </c>
      <c r="F5" s="4" t="s">
        <v>12</v>
      </c>
      <c r="G5" s="4" t="s">
        <v>13</v>
      </c>
      <c r="H5" s="4" t="s">
        <v>190</v>
      </c>
      <c r="I5" s="3">
        <v>40268</v>
      </c>
      <c r="J5" s="4" t="s">
        <v>25</v>
      </c>
      <c r="K5" s="11" t="s">
        <v>635</v>
      </c>
    </row>
    <row r="6" spans="1:11">
      <c r="A6" s="3">
        <v>40209</v>
      </c>
      <c r="B6" s="4" t="s">
        <v>185</v>
      </c>
      <c r="C6" s="4" t="s">
        <v>86</v>
      </c>
      <c r="D6" s="5">
        <v>10000</v>
      </c>
      <c r="E6" s="5">
        <v>12000</v>
      </c>
      <c r="F6" s="4" t="s">
        <v>19</v>
      </c>
      <c r="G6" s="4" t="s">
        <v>77</v>
      </c>
      <c r="H6" s="4" t="s">
        <v>186</v>
      </c>
      <c r="I6" s="3">
        <v>40268</v>
      </c>
      <c r="J6" s="4" t="s">
        <v>16</v>
      </c>
      <c r="K6" s="11" t="s">
        <v>640</v>
      </c>
    </row>
    <row r="7" spans="1:11">
      <c r="A7" s="3">
        <v>40209</v>
      </c>
      <c r="B7" s="4" t="s">
        <v>183</v>
      </c>
      <c r="C7" s="4" t="s">
        <v>86</v>
      </c>
      <c r="D7" s="5">
        <v>3500</v>
      </c>
      <c r="E7" s="5">
        <v>4200</v>
      </c>
      <c r="F7" s="4" t="s">
        <v>19</v>
      </c>
      <c r="G7" s="4" t="s">
        <v>20</v>
      </c>
      <c r="H7" s="4" t="s">
        <v>184</v>
      </c>
      <c r="I7" s="3">
        <v>40268</v>
      </c>
      <c r="J7" s="4" t="s">
        <v>16</v>
      </c>
      <c r="K7" s="11" t="s">
        <v>635</v>
      </c>
    </row>
    <row r="8" spans="1:11">
      <c r="A8" s="3">
        <v>40209</v>
      </c>
      <c r="B8" s="4" t="s">
        <v>181</v>
      </c>
      <c r="C8" s="4" t="s">
        <v>86</v>
      </c>
      <c r="D8" s="5">
        <v>3500</v>
      </c>
      <c r="E8" s="5">
        <v>4200</v>
      </c>
      <c r="F8" s="4" t="s">
        <v>19</v>
      </c>
      <c r="G8" s="4" t="s">
        <v>20</v>
      </c>
      <c r="H8" s="4" t="s">
        <v>182</v>
      </c>
      <c r="I8" s="3">
        <v>40268</v>
      </c>
      <c r="J8" s="4" t="s">
        <v>16</v>
      </c>
      <c r="K8" s="11" t="s">
        <v>635</v>
      </c>
    </row>
    <row r="9" spans="1:11">
      <c r="A9" s="3">
        <v>40209</v>
      </c>
      <c r="B9" s="4" t="s">
        <v>192</v>
      </c>
      <c r="C9" s="4" t="s">
        <v>193</v>
      </c>
      <c r="D9" s="5">
        <v>1098</v>
      </c>
      <c r="E9" s="5">
        <v>1317.6</v>
      </c>
      <c r="F9" s="4" t="s">
        <v>12</v>
      </c>
      <c r="G9" s="4" t="s">
        <v>67</v>
      </c>
      <c r="H9" s="4" t="s">
        <v>194</v>
      </c>
      <c r="I9" s="3">
        <v>40268</v>
      </c>
      <c r="J9" s="4" t="s">
        <v>16</v>
      </c>
      <c r="K9" s="11" t="s">
        <v>638</v>
      </c>
    </row>
    <row r="10" spans="1:11">
      <c r="A10" s="3">
        <v>40237</v>
      </c>
      <c r="B10" s="4" t="s">
        <v>165</v>
      </c>
      <c r="C10" s="4" t="s">
        <v>27</v>
      </c>
      <c r="D10" s="5">
        <v>2500</v>
      </c>
      <c r="E10" s="5">
        <v>3000</v>
      </c>
      <c r="F10" s="4" t="s">
        <v>19</v>
      </c>
      <c r="G10" s="4" t="s">
        <v>13</v>
      </c>
      <c r="H10" s="4" t="s">
        <v>166</v>
      </c>
      <c r="I10" s="3">
        <v>40329</v>
      </c>
      <c r="J10" s="4" t="s">
        <v>25</v>
      </c>
      <c r="K10" s="11" t="s">
        <v>635</v>
      </c>
    </row>
    <row r="11" spans="1:11">
      <c r="A11" s="3">
        <v>40237</v>
      </c>
      <c r="B11" s="4" t="s">
        <v>176</v>
      </c>
      <c r="C11" s="4" t="s">
        <v>50</v>
      </c>
      <c r="D11" s="5">
        <v>6500</v>
      </c>
      <c r="E11" s="5">
        <v>7800</v>
      </c>
      <c r="F11" s="4" t="s">
        <v>19</v>
      </c>
      <c r="G11" s="4" t="s">
        <v>77</v>
      </c>
      <c r="H11" s="4" t="s">
        <v>177</v>
      </c>
      <c r="I11" s="3">
        <v>40268</v>
      </c>
      <c r="J11" s="4" t="s">
        <v>16</v>
      </c>
      <c r="K11" s="11" t="s">
        <v>635</v>
      </c>
    </row>
    <row r="12" spans="1:11">
      <c r="A12" s="3">
        <v>40237</v>
      </c>
      <c r="B12" s="4" t="s">
        <v>174</v>
      </c>
      <c r="C12" s="4" t="s">
        <v>50</v>
      </c>
      <c r="D12" s="5">
        <v>2000</v>
      </c>
      <c r="E12" s="5">
        <v>2400</v>
      </c>
      <c r="F12" s="4" t="s">
        <v>19</v>
      </c>
      <c r="G12" s="4" t="s">
        <v>20</v>
      </c>
      <c r="H12" s="4" t="s">
        <v>175</v>
      </c>
      <c r="I12" s="3">
        <v>40268</v>
      </c>
      <c r="J12" s="4" t="s">
        <v>16</v>
      </c>
      <c r="K12" s="11" t="s">
        <v>636</v>
      </c>
    </row>
    <row r="13" spans="1:11">
      <c r="A13" s="3">
        <v>40237</v>
      </c>
      <c r="B13" s="4" t="s">
        <v>173</v>
      </c>
      <c r="C13" s="4" t="s">
        <v>50</v>
      </c>
      <c r="D13" s="5">
        <v>7000</v>
      </c>
      <c r="E13" s="5">
        <v>8400</v>
      </c>
      <c r="F13" s="4" t="s">
        <v>19</v>
      </c>
      <c r="G13" s="4" t="s">
        <v>77</v>
      </c>
      <c r="H13" s="4" t="s">
        <v>84</v>
      </c>
      <c r="I13" s="3">
        <v>40298</v>
      </c>
      <c r="J13" s="4" t="s">
        <v>16</v>
      </c>
      <c r="K13" s="22" t="s">
        <v>637</v>
      </c>
    </row>
    <row r="14" spans="1:11">
      <c r="A14" s="3">
        <v>40237</v>
      </c>
      <c r="B14" s="4" t="s">
        <v>170</v>
      </c>
      <c r="C14" s="4" t="s">
        <v>171</v>
      </c>
      <c r="D14" s="5">
        <v>2500</v>
      </c>
      <c r="E14" s="5">
        <v>3000</v>
      </c>
      <c r="F14" s="4" t="s">
        <v>19</v>
      </c>
      <c r="G14" s="4" t="s">
        <v>67</v>
      </c>
      <c r="H14" s="4" t="s">
        <v>172</v>
      </c>
      <c r="I14" s="3">
        <v>40268</v>
      </c>
      <c r="J14" s="4" t="s">
        <v>16</v>
      </c>
      <c r="K14" s="22" t="s">
        <v>635</v>
      </c>
    </row>
    <row r="15" spans="1:11">
      <c r="A15" s="3">
        <v>40237</v>
      </c>
      <c r="B15" s="4" t="s">
        <v>160</v>
      </c>
      <c r="C15" s="4" t="s">
        <v>86</v>
      </c>
      <c r="D15" s="5">
        <v>3350</v>
      </c>
      <c r="E15" s="5">
        <v>4020</v>
      </c>
      <c r="F15" s="4" t="s">
        <v>19</v>
      </c>
      <c r="G15" s="4" t="s">
        <v>34</v>
      </c>
      <c r="H15" s="4" t="s">
        <v>161</v>
      </c>
      <c r="I15" s="3">
        <v>40298</v>
      </c>
      <c r="J15" s="4" t="s">
        <v>16</v>
      </c>
      <c r="K15" s="11" t="s">
        <v>640</v>
      </c>
    </row>
    <row r="16" spans="1:11">
      <c r="A16" s="3">
        <v>40237</v>
      </c>
      <c r="B16" s="4" t="s">
        <v>178</v>
      </c>
      <c r="C16" s="4" t="s">
        <v>179</v>
      </c>
      <c r="D16" s="5">
        <v>43000</v>
      </c>
      <c r="E16" s="5">
        <v>51600</v>
      </c>
      <c r="F16" s="4" t="s">
        <v>19</v>
      </c>
      <c r="G16" s="4" t="s">
        <v>77</v>
      </c>
      <c r="H16" s="4" t="s">
        <v>180</v>
      </c>
      <c r="I16" s="3">
        <v>40359</v>
      </c>
      <c r="J16" s="4" t="s">
        <v>25</v>
      </c>
      <c r="K16" s="11" t="s">
        <v>638</v>
      </c>
    </row>
    <row r="17" spans="1:11">
      <c r="A17" s="3">
        <v>40237</v>
      </c>
      <c r="B17" s="4" t="s">
        <v>162</v>
      </c>
      <c r="C17" s="4" t="s">
        <v>163</v>
      </c>
      <c r="D17" s="5">
        <v>3000</v>
      </c>
      <c r="E17" s="5">
        <v>3600</v>
      </c>
      <c r="F17" s="4" t="s">
        <v>19</v>
      </c>
      <c r="G17" s="4" t="s">
        <v>20</v>
      </c>
      <c r="H17" s="4" t="s">
        <v>164</v>
      </c>
      <c r="I17" s="3">
        <v>40268</v>
      </c>
      <c r="J17" s="4" t="s">
        <v>25</v>
      </c>
      <c r="K17" s="11" t="s">
        <v>635</v>
      </c>
    </row>
    <row r="18" spans="1:11">
      <c r="A18" s="3">
        <v>40237</v>
      </c>
      <c r="B18" s="4" t="s">
        <v>167</v>
      </c>
      <c r="C18" s="4" t="s">
        <v>168</v>
      </c>
      <c r="D18" s="5">
        <v>12500</v>
      </c>
      <c r="E18" s="5">
        <v>15000</v>
      </c>
      <c r="F18" s="4" t="s">
        <v>19</v>
      </c>
      <c r="G18" s="4" t="s">
        <v>20</v>
      </c>
      <c r="H18" s="4" t="s">
        <v>169</v>
      </c>
      <c r="I18" s="3">
        <v>40298</v>
      </c>
      <c r="J18" s="4" t="s">
        <v>25</v>
      </c>
      <c r="K18" s="11" t="s">
        <v>635</v>
      </c>
    </row>
    <row r="19" spans="1:11">
      <c r="A19" s="3">
        <v>40268</v>
      </c>
      <c r="B19" s="4" t="s">
        <v>157</v>
      </c>
      <c r="C19" s="4" t="s">
        <v>158</v>
      </c>
      <c r="D19" s="5">
        <v>500</v>
      </c>
      <c r="E19" s="5">
        <v>600</v>
      </c>
      <c r="F19" s="4" t="s">
        <v>19</v>
      </c>
      <c r="G19" s="4" t="s">
        <v>100</v>
      </c>
      <c r="H19" s="4" t="s">
        <v>159</v>
      </c>
      <c r="I19" s="3">
        <v>40268</v>
      </c>
      <c r="J19" s="4" t="s">
        <v>16</v>
      </c>
      <c r="K19" s="11" t="s">
        <v>635</v>
      </c>
    </row>
    <row r="20" spans="1:11">
      <c r="A20" s="3">
        <v>40268</v>
      </c>
      <c r="B20" s="4" t="s">
        <v>152</v>
      </c>
      <c r="C20" s="4" t="s">
        <v>153</v>
      </c>
      <c r="D20" s="5">
        <v>21350</v>
      </c>
      <c r="E20" s="5">
        <v>25620</v>
      </c>
      <c r="F20" s="4" t="s">
        <v>12</v>
      </c>
      <c r="G20" s="4" t="s">
        <v>13</v>
      </c>
      <c r="H20" s="4" t="s">
        <v>154</v>
      </c>
      <c r="I20" s="3">
        <v>40298</v>
      </c>
      <c r="J20" s="4" t="s">
        <v>25</v>
      </c>
      <c r="K20" s="11" t="s">
        <v>636</v>
      </c>
    </row>
    <row r="21" spans="1:11">
      <c r="A21" s="3">
        <v>40268</v>
      </c>
      <c r="B21" s="4" t="s">
        <v>140</v>
      </c>
      <c r="C21" s="4" t="s">
        <v>70</v>
      </c>
      <c r="D21" s="5">
        <v>10000</v>
      </c>
      <c r="E21" s="5">
        <v>10000</v>
      </c>
      <c r="F21" s="4" t="s">
        <v>12</v>
      </c>
      <c r="G21" s="4" t="s">
        <v>13</v>
      </c>
      <c r="H21" s="4" t="s">
        <v>141</v>
      </c>
      <c r="I21" s="3">
        <v>40390</v>
      </c>
      <c r="J21" s="4" t="s">
        <v>25</v>
      </c>
      <c r="K21" s="11" t="s">
        <v>635</v>
      </c>
    </row>
    <row r="22" spans="1:11">
      <c r="A22" s="3">
        <v>40268</v>
      </c>
      <c r="B22" s="4" t="s">
        <v>150</v>
      </c>
      <c r="C22" s="4" t="s">
        <v>99</v>
      </c>
      <c r="D22" s="5">
        <v>8000</v>
      </c>
      <c r="E22" s="5">
        <v>9600</v>
      </c>
      <c r="F22" s="4" t="s">
        <v>19</v>
      </c>
      <c r="G22" s="4" t="s">
        <v>100</v>
      </c>
      <c r="H22" s="4" t="s">
        <v>151</v>
      </c>
      <c r="I22" s="3">
        <v>40298</v>
      </c>
      <c r="J22" s="4" t="s">
        <v>25</v>
      </c>
      <c r="K22" s="11" t="s">
        <v>640</v>
      </c>
    </row>
    <row r="23" spans="1:11">
      <c r="A23" s="3">
        <v>40268</v>
      </c>
      <c r="B23" s="4" t="s">
        <v>149</v>
      </c>
      <c r="C23" s="4" t="s">
        <v>147</v>
      </c>
      <c r="D23" s="5">
        <v>12000</v>
      </c>
      <c r="E23" s="5">
        <v>14400</v>
      </c>
      <c r="F23" s="4" t="s">
        <v>19</v>
      </c>
      <c r="G23" s="4" t="s">
        <v>20</v>
      </c>
      <c r="H23" s="4" t="s">
        <v>148</v>
      </c>
      <c r="I23" s="3">
        <v>40359</v>
      </c>
      <c r="J23" s="4" t="s">
        <v>16</v>
      </c>
      <c r="K23" s="22" t="s">
        <v>636</v>
      </c>
    </row>
    <row r="24" spans="1:11">
      <c r="A24" s="3">
        <v>40268</v>
      </c>
      <c r="B24" s="4" t="s">
        <v>155</v>
      </c>
      <c r="C24" s="4" t="s">
        <v>132</v>
      </c>
      <c r="D24" s="5">
        <v>3050</v>
      </c>
      <c r="E24" s="5">
        <v>3660</v>
      </c>
      <c r="F24" s="4" t="s">
        <v>12</v>
      </c>
      <c r="G24" s="4" t="s">
        <v>34</v>
      </c>
      <c r="H24" s="4" t="s">
        <v>156</v>
      </c>
      <c r="I24" s="3">
        <v>40298</v>
      </c>
      <c r="J24" s="4" t="s">
        <v>16</v>
      </c>
      <c r="K24" s="11" t="s">
        <v>638</v>
      </c>
    </row>
    <row r="25" spans="1:11">
      <c r="A25" s="3">
        <v>40268</v>
      </c>
      <c r="B25" s="4" t="s">
        <v>144</v>
      </c>
      <c r="C25" s="4" t="s">
        <v>86</v>
      </c>
      <c r="D25" s="5">
        <v>5000</v>
      </c>
      <c r="E25" s="5">
        <v>6000</v>
      </c>
      <c r="F25" s="4" t="s">
        <v>19</v>
      </c>
      <c r="G25" s="4" t="s">
        <v>77</v>
      </c>
      <c r="H25" s="4" t="s">
        <v>145</v>
      </c>
      <c r="I25" s="3">
        <v>40329</v>
      </c>
      <c r="J25" s="4" t="s">
        <v>16</v>
      </c>
      <c r="K25" s="11" t="s">
        <v>635</v>
      </c>
    </row>
    <row r="26" spans="1:11">
      <c r="A26" s="3">
        <v>40268</v>
      </c>
      <c r="B26" s="4" t="s">
        <v>142</v>
      </c>
      <c r="C26" s="4" t="s">
        <v>86</v>
      </c>
      <c r="D26" s="5">
        <v>12000</v>
      </c>
      <c r="E26" s="5">
        <v>14400</v>
      </c>
      <c r="F26" s="4" t="s">
        <v>12</v>
      </c>
      <c r="G26" s="4" t="s">
        <v>13</v>
      </c>
      <c r="H26" s="4" t="s">
        <v>143</v>
      </c>
      <c r="I26" s="3">
        <v>40329</v>
      </c>
      <c r="J26" s="4" t="s">
        <v>16</v>
      </c>
      <c r="K26" s="23" t="s">
        <v>638</v>
      </c>
    </row>
    <row r="27" spans="1:11">
      <c r="A27" s="3">
        <v>40268</v>
      </c>
      <c r="B27" s="4" t="s">
        <v>146</v>
      </c>
      <c r="C27" s="4" t="s">
        <v>147</v>
      </c>
      <c r="D27" s="5">
        <v>18000</v>
      </c>
      <c r="E27" s="5">
        <v>21600</v>
      </c>
      <c r="F27" s="4" t="s">
        <v>19</v>
      </c>
      <c r="G27" s="4" t="s">
        <v>20</v>
      </c>
      <c r="H27" s="4" t="s">
        <v>148</v>
      </c>
      <c r="I27" s="3">
        <v>40359</v>
      </c>
      <c r="J27" s="4" t="s">
        <v>16</v>
      </c>
      <c r="K27" s="11" t="s">
        <v>636</v>
      </c>
    </row>
    <row r="28" spans="1:11">
      <c r="A28" s="3">
        <v>40280</v>
      </c>
      <c r="B28" s="4" t="s">
        <v>139</v>
      </c>
      <c r="C28" s="4" t="s">
        <v>50</v>
      </c>
      <c r="D28" s="5">
        <v>7000</v>
      </c>
      <c r="E28" s="5">
        <v>8400</v>
      </c>
      <c r="F28" s="4" t="s">
        <v>19</v>
      </c>
      <c r="G28" s="4" t="s">
        <v>34</v>
      </c>
      <c r="H28" s="4" t="s">
        <v>84</v>
      </c>
      <c r="I28" s="3">
        <v>40359</v>
      </c>
      <c r="J28" s="4" t="s">
        <v>16</v>
      </c>
      <c r="K28" s="11" t="s">
        <v>637</v>
      </c>
    </row>
    <row r="29" spans="1:11">
      <c r="A29" s="3">
        <v>40298</v>
      </c>
      <c r="B29" s="4" t="s">
        <v>137</v>
      </c>
      <c r="C29" s="4" t="s">
        <v>111</v>
      </c>
      <c r="D29" s="5">
        <v>6300</v>
      </c>
      <c r="E29" s="5">
        <v>6300</v>
      </c>
      <c r="F29" s="4" t="s">
        <v>12</v>
      </c>
      <c r="G29" s="4" t="s">
        <v>60</v>
      </c>
      <c r="H29" s="4" t="s">
        <v>138</v>
      </c>
      <c r="I29" s="3">
        <v>40359</v>
      </c>
      <c r="J29" s="4" t="s">
        <v>25</v>
      </c>
      <c r="K29" s="11" t="s">
        <v>638</v>
      </c>
    </row>
    <row r="30" spans="1:11">
      <c r="A30" s="3">
        <v>40298</v>
      </c>
      <c r="B30" s="4" t="s">
        <v>134</v>
      </c>
      <c r="C30" s="4" t="s">
        <v>135</v>
      </c>
      <c r="D30" s="5">
        <v>1000</v>
      </c>
      <c r="E30" s="5">
        <v>1200</v>
      </c>
      <c r="F30" s="4" t="s">
        <v>19</v>
      </c>
      <c r="G30" s="4" t="s">
        <v>100</v>
      </c>
      <c r="H30" s="4" t="s">
        <v>136</v>
      </c>
      <c r="I30" s="3">
        <v>40313</v>
      </c>
      <c r="J30" s="4" t="s">
        <v>16</v>
      </c>
      <c r="K30" s="22" t="s">
        <v>635</v>
      </c>
    </row>
    <row r="31" spans="1:11">
      <c r="A31" s="3">
        <v>40298</v>
      </c>
      <c r="B31" s="4" t="s">
        <v>131</v>
      </c>
      <c r="C31" s="4" t="s">
        <v>132</v>
      </c>
      <c r="D31" s="5">
        <v>22000</v>
      </c>
      <c r="E31" s="5">
        <v>26400</v>
      </c>
      <c r="F31" s="4" t="s">
        <v>12</v>
      </c>
      <c r="G31" s="4" t="s">
        <v>13</v>
      </c>
      <c r="H31" s="4" t="s">
        <v>133</v>
      </c>
      <c r="I31" s="3">
        <v>40328</v>
      </c>
      <c r="J31" s="4" t="s">
        <v>16</v>
      </c>
      <c r="K31" s="23" t="s">
        <v>640</v>
      </c>
    </row>
    <row r="32" spans="1:11">
      <c r="A32" s="3">
        <v>40329</v>
      </c>
      <c r="B32" s="4" t="s">
        <v>123</v>
      </c>
      <c r="C32" s="4" t="s">
        <v>124</v>
      </c>
      <c r="D32" s="5">
        <v>11000</v>
      </c>
      <c r="E32" s="5">
        <v>13200</v>
      </c>
      <c r="F32" s="4" t="s">
        <v>19</v>
      </c>
      <c r="G32" s="4" t="s">
        <v>77</v>
      </c>
      <c r="H32" s="4" t="s">
        <v>125</v>
      </c>
      <c r="I32" s="3">
        <v>40359</v>
      </c>
      <c r="J32" s="4" t="s">
        <v>25</v>
      </c>
      <c r="K32" s="11" t="s">
        <v>635</v>
      </c>
    </row>
    <row r="33" spans="1:11">
      <c r="A33" s="3">
        <v>40329</v>
      </c>
      <c r="B33" s="4" t="s">
        <v>120</v>
      </c>
      <c r="C33" s="4" t="s">
        <v>121</v>
      </c>
      <c r="D33" s="5">
        <v>553</v>
      </c>
      <c r="E33" s="5">
        <v>663.6</v>
      </c>
      <c r="F33" s="4" t="s">
        <v>12</v>
      </c>
      <c r="G33" s="4" t="s">
        <v>13</v>
      </c>
      <c r="H33" s="4" t="s">
        <v>122</v>
      </c>
      <c r="I33" s="3">
        <v>40390</v>
      </c>
      <c r="J33" s="4" t="s">
        <v>16</v>
      </c>
      <c r="K33" s="11" t="s">
        <v>638</v>
      </c>
    </row>
    <row r="34" spans="1:11">
      <c r="A34" s="3">
        <v>40329</v>
      </c>
      <c r="B34" s="4" t="s">
        <v>118</v>
      </c>
      <c r="C34" s="4" t="s">
        <v>91</v>
      </c>
      <c r="D34" s="5">
        <v>43410</v>
      </c>
      <c r="E34" s="5">
        <v>52092</v>
      </c>
      <c r="F34" s="4" t="s">
        <v>12</v>
      </c>
      <c r="G34" s="4" t="s">
        <v>34</v>
      </c>
      <c r="H34" s="4" t="s">
        <v>119</v>
      </c>
      <c r="I34" s="3">
        <v>40390</v>
      </c>
      <c r="J34" s="4" t="s">
        <v>25</v>
      </c>
      <c r="K34" s="23" t="s">
        <v>638</v>
      </c>
    </row>
    <row r="35" spans="1:11">
      <c r="A35" s="3">
        <v>40329</v>
      </c>
      <c r="B35" s="4" t="s">
        <v>128</v>
      </c>
      <c r="C35" s="4" t="s">
        <v>129</v>
      </c>
      <c r="D35" s="5">
        <v>21200</v>
      </c>
      <c r="E35" s="5">
        <v>25440</v>
      </c>
      <c r="F35" s="4" t="s">
        <v>12</v>
      </c>
      <c r="G35" s="4" t="s">
        <v>34</v>
      </c>
      <c r="H35" s="4" t="s">
        <v>130</v>
      </c>
      <c r="I35" s="3">
        <v>40390</v>
      </c>
      <c r="J35" s="4" t="s">
        <v>25</v>
      </c>
      <c r="K35" s="11" t="s">
        <v>638</v>
      </c>
    </row>
    <row r="36" spans="1:11">
      <c r="A36" s="3">
        <v>40329</v>
      </c>
      <c r="B36" s="4" t="s">
        <v>116</v>
      </c>
      <c r="C36" s="4" t="s">
        <v>86</v>
      </c>
      <c r="D36" s="5">
        <v>4497</v>
      </c>
      <c r="E36" s="5">
        <v>5396.4</v>
      </c>
      <c r="F36" s="4" t="s">
        <v>12</v>
      </c>
      <c r="G36" s="4" t="s">
        <v>13</v>
      </c>
      <c r="H36" s="4" t="s">
        <v>117</v>
      </c>
      <c r="I36" s="3">
        <v>40390</v>
      </c>
      <c r="J36" s="4" t="s">
        <v>16</v>
      </c>
      <c r="K36" s="11" t="s">
        <v>640</v>
      </c>
    </row>
    <row r="37" spans="1:11">
      <c r="A37" s="3">
        <v>40329</v>
      </c>
      <c r="B37" s="4" t="s">
        <v>126</v>
      </c>
      <c r="C37" s="4" t="s">
        <v>50</v>
      </c>
      <c r="D37" s="5">
        <v>13740</v>
      </c>
      <c r="E37" s="5">
        <v>16488</v>
      </c>
      <c r="F37" s="4" t="s">
        <v>19</v>
      </c>
      <c r="G37" s="4" t="s">
        <v>34</v>
      </c>
      <c r="H37" s="4" t="s">
        <v>127</v>
      </c>
      <c r="I37" s="3">
        <v>40390</v>
      </c>
      <c r="J37" s="4" t="s">
        <v>16</v>
      </c>
      <c r="K37" s="11" t="s">
        <v>640</v>
      </c>
    </row>
    <row r="38" spans="1:11">
      <c r="A38" s="3">
        <v>40337</v>
      </c>
      <c r="B38" s="4" t="s">
        <v>113</v>
      </c>
      <c r="C38" s="4" t="s">
        <v>114</v>
      </c>
      <c r="D38" s="5">
        <v>224</v>
      </c>
      <c r="E38" s="5">
        <v>268.8</v>
      </c>
      <c r="F38" s="4" t="s">
        <v>12</v>
      </c>
      <c r="G38" s="4" t="s">
        <v>13</v>
      </c>
      <c r="H38" s="4" t="s">
        <v>115</v>
      </c>
      <c r="I38" s="3">
        <v>40333</v>
      </c>
      <c r="J38" s="4" t="s">
        <v>16</v>
      </c>
      <c r="K38" s="11" t="s">
        <v>638</v>
      </c>
    </row>
    <row r="39" spans="1:11">
      <c r="A39" s="3">
        <v>40359</v>
      </c>
      <c r="B39" s="4" t="s">
        <v>88</v>
      </c>
      <c r="C39" s="4" t="s">
        <v>86</v>
      </c>
      <c r="D39" s="5">
        <v>6032.5</v>
      </c>
      <c r="E39" s="5">
        <v>7239</v>
      </c>
      <c r="F39" s="4" t="s">
        <v>12</v>
      </c>
      <c r="G39" s="4" t="s">
        <v>13</v>
      </c>
      <c r="H39" s="4" t="s">
        <v>89</v>
      </c>
      <c r="I39" s="3">
        <v>40421</v>
      </c>
      <c r="J39" s="4" t="s">
        <v>16</v>
      </c>
      <c r="K39" s="11" t="s">
        <v>638</v>
      </c>
    </row>
    <row r="40" spans="1:11">
      <c r="A40" s="3">
        <v>40359</v>
      </c>
      <c r="B40" s="4" t="s">
        <v>108</v>
      </c>
      <c r="C40" s="4" t="s">
        <v>50</v>
      </c>
      <c r="D40" s="5">
        <v>7500</v>
      </c>
      <c r="E40" s="5">
        <v>9000</v>
      </c>
      <c r="F40" s="4" t="s">
        <v>19</v>
      </c>
      <c r="G40" s="4" t="s">
        <v>41</v>
      </c>
      <c r="H40" s="4" t="s">
        <v>109</v>
      </c>
      <c r="I40" s="3">
        <v>40421</v>
      </c>
      <c r="J40" s="4" t="s">
        <v>16</v>
      </c>
      <c r="K40" s="11" t="s">
        <v>635</v>
      </c>
    </row>
    <row r="41" spans="1:11">
      <c r="A41" s="3">
        <v>40359</v>
      </c>
      <c r="B41" s="4" t="s">
        <v>110</v>
      </c>
      <c r="C41" s="4" t="s">
        <v>111</v>
      </c>
      <c r="D41" s="5">
        <v>9450</v>
      </c>
      <c r="E41" s="5">
        <v>9450</v>
      </c>
      <c r="F41" s="4" t="s">
        <v>12</v>
      </c>
      <c r="G41" s="4" t="s">
        <v>60</v>
      </c>
      <c r="H41" s="4" t="s">
        <v>112</v>
      </c>
      <c r="I41" s="3">
        <v>40421</v>
      </c>
      <c r="J41" s="4" t="s">
        <v>25</v>
      </c>
      <c r="K41" s="11" t="s">
        <v>635</v>
      </c>
    </row>
    <row r="42" spans="1:11">
      <c r="A42" s="3">
        <v>40359</v>
      </c>
      <c r="B42" s="4" t="s">
        <v>85</v>
      </c>
      <c r="C42" s="4" t="s">
        <v>86</v>
      </c>
      <c r="D42" s="5">
        <v>9750</v>
      </c>
      <c r="E42" s="5">
        <v>11700</v>
      </c>
      <c r="F42" s="4" t="s">
        <v>12</v>
      </c>
      <c r="G42" s="4" t="s">
        <v>13</v>
      </c>
      <c r="H42" s="4" t="s">
        <v>87</v>
      </c>
      <c r="I42" s="3">
        <v>40421</v>
      </c>
      <c r="J42" s="4" t="s">
        <v>16</v>
      </c>
      <c r="K42" s="11" t="s">
        <v>640</v>
      </c>
    </row>
    <row r="43" spans="1:11">
      <c r="A43" s="3">
        <v>40359</v>
      </c>
      <c r="B43" s="4" t="s">
        <v>102</v>
      </c>
      <c r="C43" s="4" t="s">
        <v>103</v>
      </c>
      <c r="D43" s="5">
        <v>25000</v>
      </c>
      <c r="E43" s="5">
        <v>30000</v>
      </c>
      <c r="F43" s="4" t="s">
        <v>12</v>
      </c>
      <c r="G43" s="4" t="s">
        <v>104</v>
      </c>
      <c r="H43" s="4" t="s">
        <v>105</v>
      </c>
      <c r="I43" s="3">
        <v>40421</v>
      </c>
      <c r="J43" s="4" t="s">
        <v>25</v>
      </c>
      <c r="K43" s="11" t="s">
        <v>635</v>
      </c>
    </row>
    <row r="44" spans="1:11">
      <c r="A44" s="3">
        <v>40359</v>
      </c>
      <c r="B44" s="4" t="s">
        <v>98</v>
      </c>
      <c r="C44" s="4" t="s">
        <v>99</v>
      </c>
      <c r="D44" s="5">
        <v>12000</v>
      </c>
      <c r="E44" s="5">
        <v>14400</v>
      </c>
      <c r="F44" s="4" t="s">
        <v>19</v>
      </c>
      <c r="G44" s="4" t="s">
        <v>100</v>
      </c>
      <c r="H44" s="4" t="s">
        <v>101</v>
      </c>
      <c r="I44" s="3">
        <v>40390</v>
      </c>
      <c r="J44" s="4" t="s">
        <v>25</v>
      </c>
      <c r="K44" s="11" t="s">
        <v>636</v>
      </c>
    </row>
    <row r="45" spans="1:11">
      <c r="A45" s="3">
        <v>40359</v>
      </c>
      <c r="B45" s="4" t="s">
        <v>95</v>
      </c>
      <c r="C45" s="4" t="s">
        <v>96</v>
      </c>
      <c r="D45" s="5">
        <v>37000</v>
      </c>
      <c r="E45" s="5">
        <v>44400</v>
      </c>
      <c r="F45" s="4" t="s">
        <v>19</v>
      </c>
      <c r="G45" s="4" t="s">
        <v>77</v>
      </c>
      <c r="H45" s="4" t="s">
        <v>97</v>
      </c>
      <c r="I45" s="3">
        <v>40421</v>
      </c>
      <c r="J45" s="4" t="s">
        <v>25</v>
      </c>
      <c r="K45" s="11" t="s">
        <v>635</v>
      </c>
    </row>
    <row r="46" spans="1:11">
      <c r="A46" s="3">
        <v>40359</v>
      </c>
      <c r="B46" s="4" t="s">
        <v>106</v>
      </c>
      <c r="C46" s="4" t="s">
        <v>50</v>
      </c>
      <c r="D46" s="5">
        <v>8650</v>
      </c>
      <c r="E46" s="5">
        <v>10380</v>
      </c>
      <c r="F46" s="4" t="s">
        <v>12</v>
      </c>
      <c r="G46" s="4" t="s">
        <v>13</v>
      </c>
      <c r="H46" s="4" t="s">
        <v>107</v>
      </c>
      <c r="I46" s="3">
        <v>40421</v>
      </c>
      <c r="J46" s="4" t="s">
        <v>16</v>
      </c>
      <c r="K46" s="11" t="s">
        <v>638</v>
      </c>
    </row>
    <row r="47" spans="1:11">
      <c r="A47" s="3">
        <v>40359</v>
      </c>
      <c r="B47" s="4" t="s">
        <v>93</v>
      </c>
      <c r="C47" s="4" t="s">
        <v>91</v>
      </c>
      <c r="D47" s="5">
        <v>38000</v>
      </c>
      <c r="E47" s="5">
        <v>45600</v>
      </c>
      <c r="F47" s="4" t="s">
        <v>12</v>
      </c>
      <c r="G47" s="4" t="s">
        <v>60</v>
      </c>
      <c r="H47" s="4" t="s">
        <v>94</v>
      </c>
      <c r="I47" s="3">
        <v>40420</v>
      </c>
      <c r="J47" s="4" t="s">
        <v>25</v>
      </c>
      <c r="K47" s="11" t="s">
        <v>637</v>
      </c>
    </row>
    <row r="48" spans="1:11">
      <c r="A48" s="3">
        <v>40359</v>
      </c>
      <c r="B48" s="4" t="s">
        <v>90</v>
      </c>
      <c r="C48" s="4" t="s">
        <v>91</v>
      </c>
      <c r="D48" s="5">
        <v>24000</v>
      </c>
      <c r="E48" s="5">
        <v>28800</v>
      </c>
      <c r="F48" s="4" t="s">
        <v>19</v>
      </c>
      <c r="G48" s="4" t="s">
        <v>34</v>
      </c>
      <c r="H48" s="4" t="s">
        <v>92</v>
      </c>
      <c r="I48" s="3">
        <v>40420</v>
      </c>
      <c r="J48" s="4" t="s">
        <v>25</v>
      </c>
      <c r="K48" s="11" t="s">
        <v>638</v>
      </c>
    </row>
    <row r="49" spans="1:12">
      <c r="A49" s="3">
        <v>40375</v>
      </c>
      <c r="B49" s="4" t="s">
        <v>83</v>
      </c>
      <c r="C49" s="4" t="s">
        <v>50</v>
      </c>
      <c r="D49" s="5">
        <v>7000</v>
      </c>
      <c r="E49" s="5">
        <v>8400</v>
      </c>
      <c r="F49" s="4" t="s">
        <v>19</v>
      </c>
      <c r="G49" s="4" t="s">
        <v>34</v>
      </c>
      <c r="H49" s="4" t="s">
        <v>84</v>
      </c>
      <c r="I49" s="3">
        <v>40451</v>
      </c>
      <c r="J49" s="4" t="s">
        <v>16</v>
      </c>
      <c r="K49" s="11" t="s">
        <v>637</v>
      </c>
    </row>
    <row r="50" spans="1:12">
      <c r="A50" s="3">
        <v>40380</v>
      </c>
      <c r="B50" s="4" t="s">
        <v>81</v>
      </c>
      <c r="C50" s="4" t="s">
        <v>50</v>
      </c>
      <c r="D50" s="5">
        <v>27600</v>
      </c>
      <c r="E50" s="5">
        <v>33120</v>
      </c>
      <c r="F50" s="4" t="s">
        <v>12</v>
      </c>
      <c r="G50" s="4" t="s">
        <v>67</v>
      </c>
      <c r="H50" s="4" t="s">
        <v>82</v>
      </c>
      <c r="I50" s="3">
        <v>40451</v>
      </c>
      <c r="J50" s="4" t="s">
        <v>16</v>
      </c>
      <c r="K50" s="11" t="s">
        <v>638</v>
      </c>
    </row>
    <row r="51" spans="1:12">
      <c r="A51" s="3">
        <v>40390</v>
      </c>
      <c r="B51" s="4" t="s">
        <v>69</v>
      </c>
      <c r="C51" s="4" t="s">
        <v>70</v>
      </c>
      <c r="D51" s="5">
        <v>3000</v>
      </c>
      <c r="E51" s="5">
        <v>3001.81</v>
      </c>
      <c r="F51" s="4" t="s">
        <v>19</v>
      </c>
      <c r="G51" s="4" t="s">
        <v>13</v>
      </c>
      <c r="H51" s="4" t="s">
        <v>71</v>
      </c>
      <c r="I51" s="3">
        <v>40512</v>
      </c>
      <c r="J51" s="4" t="s">
        <v>25</v>
      </c>
      <c r="K51" s="11" t="s">
        <v>635</v>
      </c>
    </row>
    <row r="52" spans="1:12">
      <c r="A52" s="3">
        <v>40390</v>
      </c>
      <c r="B52" s="4" t="s">
        <v>65</v>
      </c>
      <c r="C52" s="4" t="s">
        <v>66</v>
      </c>
      <c r="D52" s="5">
        <v>780</v>
      </c>
      <c r="E52" s="5">
        <v>936</v>
      </c>
      <c r="F52" s="4" t="s">
        <v>12</v>
      </c>
      <c r="G52" s="4" t="s">
        <v>67</v>
      </c>
      <c r="H52" s="4" t="s">
        <v>68</v>
      </c>
      <c r="I52" s="3">
        <v>40421</v>
      </c>
      <c r="J52" s="4" t="s">
        <v>25</v>
      </c>
      <c r="K52" s="11" t="s">
        <v>640</v>
      </c>
    </row>
    <row r="53" spans="1:12">
      <c r="A53" s="3">
        <v>40390</v>
      </c>
      <c r="B53" s="4" t="s">
        <v>72</v>
      </c>
      <c r="C53" s="4" t="s">
        <v>73</v>
      </c>
      <c r="D53" s="5">
        <v>10300</v>
      </c>
      <c r="E53" s="5">
        <v>12356.29</v>
      </c>
      <c r="F53" s="4" t="s">
        <v>12</v>
      </c>
      <c r="G53" s="4" t="s">
        <v>67</v>
      </c>
      <c r="H53" s="4" t="s">
        <v>74</v>
      </c>
      <c r="I53" s="3">
        <v>40482</v>
      </c>
      <c r="J53" s="4" t="s">
        <v>25</v>
      </c>
      <c r="K53" s="11" t="s">
        <v>635</v>
      </c>
    </row>
    <row r="54" spans="1:12">
      <c r="A54" s="3">
        <v>40390</v>
      </c>
      <c r="B54" s="4" t="s">
        <v>75</v>
      </c>
      <c r="C54" s="4" t="s">
        <v>76</v>
      </c>
      <c r="D54" s="5">
        <v>19990</v>
      </c>
      <c r="E54" s="5">
        <v>23988</v>
      </c>
      <c r="F54" s="4" t="s">
        <v>12</v>
      </c>
      <c r="G54" s="4" t="s">
        <v>77</v>
      </c>
      <c r="H54" s="4" t="s">
        <v>78</v>
      </c>
      <c r="I54" s="3">
        <v>40421</v>
      </c>
      <c r="J54" s="4" t="s">
        <v>25</v>
      </c>
      <c r="K54" s="11" t="s">
        <v>640</v>
      </c>
    </row>
    <row r="55" spans="1:12">
      <c r="A55" s="3">
        <v>40421</v>
      </c>
      <c r="B55" s="4" t="s">
        <v>62</v>
      </c>
      <c r="C55" s="4" t="s">
        <v>63</v>
      </c>
      <c r="D55" s="5">
        <v>4750</v>
      </c>
      <c r="E55" s="5">
        <v>5700</v>
      </c>
      <c r="F55" s="4" t="s">
        <v>19</v>
      </c>
      <c r="G55" s="4" t="s">
        <v>20</v>
      </c>
      <c r="H55" s="4" t="s">
        <v>64</v>
      </c>
      <c r="I55" s="3">
        <v>40451</v>
      </c>
      <c r="J55" s="4" t="s">
        <v>16</v>
      </c>
      <c r="K55" s="11" t="s">
        <v>636</v>
      </c>
    </row>
    <row r="56" spans="1:12">
      <c r="A56" s="3">
        <v>40421</v>
      </c>
      <c r="B56" s="4" t="s">
        <v>58</v>
      </c>
      <c r="C56" s="4" t="s">
        <v>59</v>
      </c>
      <c r="D56" s="5">
        <v>10000</v>
      </c>
      <c r="E56" s="5">
        <v>12000</v>
      </c>
      <c r="F56" s="4" t="s">
        <v>19</v>
      </c>
      <c r="G56" s="4" t="s">
        <v>60</v>
      </c>
      <c r="H56" s="4" t="s">
        <v>61</v>
      </c>
      <c r="I56" s="3">
        <v>40451</v>
      </c>
      <c r="J56" s="4" t="s">
        <v>16</v>
      </c>
      <c r="K56" s="11" t="s">
        <v>635</v>
      </c>
    </row>
    <row r="57" spans="1:12">
      <c r="A57" s="3">
        <v>40421</v>
      </c>
      <c r="B57" s="4" t="s">
        <v>55</v>
      </c>
      <c r="C57" s="4" t="s">
        <v>56</v>
      </c>
      <c r="D57" s="5">
        <v>8400</v>
      </c>
      <c r="E57" s="5">
        <v>10080</v>
      </c>
      <c r="F57" s="4" t="s">
        <v>19</v>
      </c>
      <c r="G57" s="4" t="s">
        <v>20</v>
      </c>
      <c r="H57" s="4" t="s">
        <v>57</v>
      </c>
      <c r="I57" s="3">
        <v>40543</v>
      </c>
      <c r="J57" s="4" t="s">
        <v>16</v>
      </c>
      <c r="K57" s="11" t="s">
        <v>636</v>
      </c>
    </row>
    <row r="58" spans="1:12">
      <c r="A58" s="3">
        <v>40451</v>
      </c>
      <c r="B58" s="4" t="s">
        <v>52</v>
      </c>
      <c r="C58" s="4" t="s">
        <v>50</v>
      </c>
      <c r="D58" s="5">
        <v>144</v>
      </c>
      <c r="E58" s="5">
        <v>172.8</v>
      </c>
      <c r="F58" s="4" t="s">
        <v>12</v>
      </c>
      <c r="G58" s="4" t="s">
        <v>53</v>
      </c>
      <c r="H58" s="4" t="s">
        <v>54</v>
      </c>
      <c r="I58" s="3">
        <v>40512</v>
      </c>
      <c r="J58" s="4" t="s">
        <v>16</v>
      </c>
      <c r="K58" s="23" t="s">
        <v>638</v>
      </c>
      <c r="L58" s="13"/>
    </row>
    <row r="59" spans="1:12">
      <c r="A59" s="3">
        <v>40451</v>
      </c>
      <c r="B59" s="4" t="s">
        <v>49</v>
      </c>
      <c r="C59" s="4" t="s">
        <v>50</v>
      </c>
      <c r="D59" s="5">
        <v>9750</v>
      </c>
      <c r="E59" s="5">
        <v>11700</v>
      </c>
      <c r="F59" s="4" t="s">
        <v>19</v>
      </c>
      <c r="G59" s="4" t="s">
        <v>34</v>
      </c>
      <c r="H59" s="4" t="s">
        <v>51</v>
      </c>
      <c r="I59" s="3">
        <v>40512</v>
      </c>
      <c r="J59" s="4" t="s">
        <v>16</v>
      </c>
      <c r="K59" s="11" t="s">
        <v>635</v>
      </c>
    </row>
    <row r="60" spans="1:12">
      <c r="A60" s="3">
        <v>40451</v>
      </c>
      <c r="B60" s="4" t="s">
        <v>29</v>
      </c>
      <c r="C60" s="4" t="s">
        <v>30</v>
      </c>
      <c r="D60" s="5">
        <v>1000</v>
      </c>
      <c r="E60" s="5">
        <v>1200</v>
      </c>
      <c r="F60" s="4" t="s">
        <v>19</v>
      </c>
      <c r="G60" s="4" t="s">
        <v>13</v>
      </c>
      <c r="H60" s="4" t="s">
        <v>31</v>
      </c>
      <c r="I60" s="3">
        <v>40512</v>
      </c>
      <c r="J60" s="4" t="s">
        <v>25</v>
      </c>
      <c r="K60" s="11" t="s">
        <v>636</v>
      </c>
    </row>
    <row r="61" spans="1:12">
      <c r="A61" s="3">
        <v>40451</v>
      </c>
      <c r="B61" s="4" t="s">
        <v>43</v>
      </c>
      <c r="C61" s="4" t="s">
        <v>44</v>
      </c>
      <c r="D61" s="5">
        <v>8000</v>
      </c>
      <c r="E61" s="5">
        <v>9600</v>
      </c>
      <c r="F61" s="4" t="s">
        <v>19</v>
      </c>
      <c r="G61" s="4" t="s">
        <v>20</v>
      </c>
      <c r="H61" s="4" t="s">
        <v>45</v>
      </c>
      <c r="I61" s="3">
        <v>40482</v>
      </c>
      <c r="J61" s="4" t="s">
        <v>25</v>
      </c>
      <c r="K61" s="11" t="s">
        <v>635</v>
      </c>
    </row>
    <row r="62" spans="1:12">
      <c r="A62" s="3">
        <v>40451</v>
      </c>
      <c r="B62" s="4" t="s">
        <v>36</v>
      </c>
      <c r="C62" s="4" t="s">
        <v>37</v>
      </c>
      <c r="D62" s="5">
        <v>8190</v>
      </c>
      <c r="E62" s="5">
        <v>9828</v>
      </c>
      <c r="F62" s="4" t="s">
        <v>12</v>
      </c>
      <c r="G62" s="4" t="s">
        <v>13</v>
      </c>
      <c r="H62" s="4" t="s">
        <v>38</v>
      </c>
      <c r="I62" s="3">
        <v>40543</v>
      </c>
      <c r="J62" s="4" t="s">
        <v>25</v>
      </c>
      <c r="K62" s="11" t="s">
        <v>638</v>
      </c>
    </row>
    <row r="63" spans="1:12">
      <c r="A63" s="3">
        <v>40451</v>
      </c>
      <c r="B63" s="4" t="s">
        <v>10</v>
      </c>
      <c r="C63" s="4" t="s">
        <v>11</v>
      </c>
      <c r="D63" s="5">
        <v>7000</v>
      </c>
      <c r="E63" s="5">
        <v>8400</v>
      </c>
      <c r="F63" s="4" t="s">
        <v>12</v>
      </c>
      <c r="G63" s="4" t="s">
        <v>13</v>
      </c>
      <c r="H63" s="4" t="s">
        <v>15</v>
      </c>
      <c r="I63" s="3">
        <v>40482</v>
      </c>
      <c r="J63" s="4" t="s">
        <v>16</v>
      </c>
      <c r="K63" s="11" t="s">
        <v>638</v>
      </c>
    </row>
    <row r="64" spans="1:12">
      <c r="A64" s="3">
        <v>40451</v>
      </c>
      <c r="B64" s="4" t="s">
        <v>22</v>
      </c>
      <c r="C64" s="4" t="s">
        <v>23</v>
      </c>
      <c r="D64" s="5">
        <v>12000</v>
      </c>
      <c r="E64" s="5">
        <v>14400</v>
      </c>
      <c r="F64" s="4" t="s">
        <v>19</v>
      </c>
      <c r="G64" s="4" t="s">
        <v>20</v>
      </c>
      <c r="H64" s="4" t="s">
        <v>24</v>
      </c>
      <c r="I64" s="3">
        <v>40512</v>
      </c>
      <c r="J64" s="4" t="s">
        <v>25</v>
      </c>
      <c r="K64" s="11" t="s">
        <v>636</v>
      </c>
    </row>
    <row r="65" spans="1:11">
      <c r="A65" s="3">
        <v>40451</v>
      </c>
      <c r="B65" s="4" t="s">
        <v>26</v>
      </c>
      <c r="C65" s="4" t="s">
        <v>27</v>
      </c>
      <c r="D65" s="5">
        <v>11000</v>
      </c>
      <c r="E65" s="5">
        <v>13200</v>
      </c>
      <c r="F65" s="4" t="s">
        <v>19</v>
      </c>
      <c r="G65" s="4" t="s">
        <v>20</v>
      </c>
      <c r="H65" s="4" t="s">
        <v>28</v>
      </c>
      <c r="I65" s="3">
        <v>40543</v>
      </c>
      <c r="J65" s="4" t="s">
        <v>25</v>
      </c>
      <c r="K65" s="11" t="s">
        <v>638</v>
      </c>
    </row>
    <row r="66" spans="1:11">
      <c r="A66" s="3">
        <v>40451</v>
      </c>
      <c r="B66" s="4" t="s">
        <v>17</v>
      </c>
      <c r="C66" s="4" t="s">
        <v>18</v>
      </c>
      <c r="D66" s="5">
        <v>7500</v>
      </c>
      <c r="E66" s="5">
        <v>9000</v>
      </c>
      <c r="F66" s="4" t="s">
        <v>19</v>
      </c>
      <c r="G66" s="4" t="s">
        <v>20</v>
      </c>
      <c r="H66" s="4" t="s">
        <v>21</v>
      </c>
      <c r="I66" s="3">
        <v>40482</v>
      </c>
      <c r="J66" s="4" t="s">
        <v>16</v>
      </c>
      <c r="K66" s="21" t="s">
        <v>636</v>
      </c>
    </row>
    <row r="67" spans="1:11">
      <c r="A67" s="3">
        <v>40451</v>
      </c>
      <c r="B67" s="4" t="s">
        <v>32</v>
      </c>
      <c r="C67" s="4" t="s">
        <v>33</v>
      </c>
      <c r="D67" s="5">
        <v>14500</v>
      </c>
      <c r="E67" s="5">
        <v>17400</v>
      </c>
      <c r="F67" s="4" t="s">
        <v>12</v>
      </c>
      <c r="G67" s="4" t="s">
        <v>34</v>
      </c>
      <c r="H67" s="4" t="s">
        <v>35</v>
      </c>
      <c r="I67" s="3">
        <v>40482</v>
      </c>
      <c r="J67" s="4" t="s">
        <v>16</v>
      </c>
      <c r="K67" s="11" t="s">
        <v>638</v>
      </c>
    </row>
    <row r="68" spans="1:11">
      <c r="A68" s="3">
        <v>40451</v>
      </c>
      <c r="B68" s="4" t="s">
        <v>39</v>
      </c>
      <c r="C68" s="4" t="s">
        <v>40</v>
      </c>
      <c r="D68" s="5">
        <v>35000</v>
      </c>
      <c r="E68" s="5">
        <v>42000</v>
      </c>
      <c r="F68" s="4" t="s">
        <v>19</v>
      </c>
      <c r="G68" s="4" t="s">
        <v>41</v>
      </c>
      <c r="H68" s="4" t="s">
        <v>42</v>
      </c>
      <c r="I68" s="3">
        <v>40543</v>
      </c>
      <c r="J68" s="4" t="s">
        <v>25</v>
      </c>
      <c r="K68" s="21" t="s">
        <v>638</v>
      </c>
    </row>
    <row r="69" spans="1:11">
      <c r="A69" s="3">
        <v>40451</v>
      </c>
      <c r="B69" s="4" t="s">
        <v>46</v>
      </c>
      <c r="C69" s="4" t="s">
        <v>47</v>
      </c>
      <c r="D69" s="5">
        <v>1200</v>
      </c>
      <c r="E69" s="5">
        <v>1440</v>
      </c>
      <c r="F69" s="4" t="s">
        <v>12</v>
      </c>
      <c r="G69" s="4" t="s">
        <v>13</v>
      </c>
      <c r="H69" s="4" t="s">
        <v>48</v>
      </c>
      <c r="I69" s="3">
        <v>40451</v>
      </c>
      <c r="J69" s="4" t="s">
        <v>16</v>
      </c>
      <c r="K69" s="23" t="s">
        <v>638</v>
      </c>
    </row>
    <row r="70" spans="1:11">
      <c r="A70" s="38">
        <v>40466</v>
      </c>
      <c r="B70" s="39" t="s">
        <v>716</v>
      </c>
      <c r="C70" s="39" t="s">
        <v>717</v>
      </c>
      <c r="D70" s="40">
        <v>2300</v>
      </c>
      <c r="E70" s="40">
        <v>2760</v>
      </c>
      <c r="F70" s="38">
        <v>40466</v>
      </c>
      <c r="G70" s="39" t="s">
        <v>13</v>
      </c>
      <c r="H70" s="39" t="s">
        <v>801</v>
      </c>
      <c r="I70" s="38">
        <v>40512</v>
      </c>
      <c r="J70" s="39" t="s">
        <v>16</v>
      </c>
      <c r="K70" s="44"/>
    </row>
    <row r="71" spans="1:11">
      <c r="A71" s="38">
        <v>40466</v>
      </c>
      <c r="B71" s="39" t="s">
        <v>718</v>
      </c>
      <c r="C71" s="39" t="s">
        <v>50</v>
      </c>
      <c r="D71" s="40">
        <v>7000</v>
      </c>
      <c r="E71" s="40">
        <v>8400</v>
      </c>
      <c r="F71" s="38">
        <v>40466</v>
      </c>
      <c r="G71" s="39" t="s">
        <v>41</v>
      </c>
      <c r="H71" s="39" t="s">
        <v>84</v>
      </c>
      <c r="I71" s="38">
        <v>40543</v>
      </c>
      <c r="J71" s="39" t="s">
        <v>16</v>
      </c>
      <c r="K71" s="44"/>
    </row>
    <row r="72" spans="1:11">
      <c r="A72" s="38">
        <v>40480</v>
      </c>
      <c r="B72" s="39" t="s">
        <v>719</v>
      </c>
      <c r="C72" s="39" t="s">
        <v>720</v>
      </c>
      <c r="D72" s="40">
        <v>3000</v>
      </c>
      <c r="E72" s="40">
        <v>3600</v>
      </c>
      <c r="F72" s="38">
        <v>40480</v>
      </c>
      <c r="G72" s="39" t="s">
        <v>41</v>
      </c>
      <c r="H72" s="39" t="s">
        <v>802</v>
      </c>
      <c r="I72" s="38">
        <v>40512</v>
      </c>
      <c r="J72" s="39" t="s">
        <v>25</v>
      </c>
      <c r="K72" s="44"/>
    </row>
    <row r="73" spans="1:11">
      <c r="A73" s="38">
        <v>40480</v>
      </c>
      <c r="B73" s="39" t="s">
        <v>721</v>
      </c>
      <c r="C73" s="39" t="s">
        <v>18</v>
      </c>
      <c r="D73" s="40">
        <v>1980</v>
      </c>
      <c r="E73" s="40">
        <v>2376</v>
      </c>
      <c r="F73" s="38">
        <v>40480</v>
      </c>
      <c r="G73" s="39" t="s">
        <v>13</v>
      </c>
      <c r="H73" s="39" t="s">
        <v>803</v>
      </c>
      <c r="I73" s="38">
        <v>40512</v>
      </c>
      <c r="J73" s="39" t="s">
        <v>16</v>
      </c>
      <c r="K73" s="44"/>
    </row>
    <row r="74" spans="1:11">
      <c r="A74" s="38">
        <v>40480</v>
      </c>
      <c r="B74" s="39" t="s">
        <v>722</v>
      </c>
      <c r="C74" s="39" t="s">
        <v>111</v>
      </c>
      <c r="D74" s="40">
        <v>6250</v>
      </c>
      <c r="E74" s="40">
        <v>6250</v>
      </c>
      <c r="F74" s="38">
        <v>40480</v>
      </c>
      <c r="G74" s="39" t="s">
        <v>60</v>
      </c>
      <c r="H74" s="39" t="s">
        <v>804</v>
      </c>
      <c r="I74" s="38">
        <v>40543</v>
      </c>
      <c r="J74" s="39" t="s">
        <v>25</v>
      </c>
      <c r="K74" s="44"/>
    </row>
    <row r="75" spans="1:11">
      <c r="A75" s="38">
        <v>40480</v>
      </c>
      <c r="B75" s="39" t="s">
        <v>723</v>
      </c>
      <c r="C75" s="39" t="s">
        <v>111</v>
      </c>
      <c r="D75" s="40">
        <v>6250</v>
      </c>
      <c r="E75" s="40">
        <v>6250</v>
      </c>
      <c r="F75" s="38">
        <v>40480</v>
      </c>
      <c r="G75" s="39" t="s">
        <v>60</v>
      </c>
      <c r="H75" s="39" t="s">
        <v>805</v>
      </c>
      <c r="I75" s="38">
        <v>40543</v>
      </c>
      <c r="J75" s="39" t="s">
        <v>25</v>
      </c>
      <c r="K75" s="44"/>
    </row>
    <row r="76" spans="1:11">
      <c r="A76" s="38">
        <v>40480</v>
      </c>
      <c r="B76" s="39" t="s">
        <v>724</v>
      </c>
      <c r="C76" s="39" t="s">
        <v>667</v>
      </c>
      <c r="D76" s="40">
        <v>21000</v>
      </c>
      <c r="E76" s="40">
        <v>25200</v>
      </c>
      <c r="F76" s="38">
        <v>40480</v>
      </c>
      <c r="G76" s="39" t="s">
        <v>20</v>
      </c>
      <c r="H76" s="39" t="s">
        <v>806</v>
      </c>
      <c r="I76" s="38">
        <v>40543</v>
      </c>
      <c r="J76" s="39" t="s">
        <v>16</v>
      </c>
      <c r="K76" s="44"/>
    </row>
    <row r="77" spans="1:11">
      <c r="A77" s="38">
        <v>40480</v>
      </c>
      <c r="B77" s="39" t="s">
        <v>725</v>
      </c>
      <c r="C77" s="39" t="s">
        <v>70</v>
      </c>
      <c r="D77" s="40">
        <v>5400</v>
      </c>
      <c r="E77" s="40">
        <v>5401.81</v>
      </c>
      <c r="F77" s="38">
        <v>40480</v>
      </c>
      <c r="G77" s="39" t="s">
        <v>100</v>
      </c>
      <c r="H77" s="39" t="s">
        <v>807</v>
      </c>
      <c r="I77" s="38">
        <v>40602</v>
      </c>
      <c r="J77" s="39" t="s">
        <v>25</v>
      </c>
      <c r="K77" s="44"/>
    </row>
    <row r="78" spans="1:11">
      <c r="A78" s="38">
        <v>40480</v>
      </c>
      <c r="B78" s="39" t="s">
        <v>726</v>
      </c>
      <c r="C78" s="39" t="s">
        <v>27</v>
      </c>
      <c r="D78" s="40">
        <v>29755</v>
      </c>
      <c r="E78" s="40">
        <v>35706</v>
      </c>
      <c r="F78" s="38">
        <v>40480</v>
      </c>
      <c r="G78" s="39" t="s">
        <v>20</v>
      </c>
      <c r="H78" s="39" t="s">
        <v>808</v>
      </c>
      <c r="I78" s="38">
        <v>40574</v>
      </c>
      <c r="J78" s="39" t="s">
        <v>25</v>
      </c>
      <c r="K78" s="44"/>
    </row>
    <row r="79" spans="1:11">
      <c r="A79" s="38">
        <v>40480</v>
      </c>
      <c r="B79" s="39" t="s">
        <v>727</v>
      </c>
      <c r="C79" s="39" t="s">
        <v>50</v>
      </c>
      <c r="D79" s="40">
        <v>35000</v>
      </c>
      <c r="E79" s="40">
        <v>42000</v>
      </c>
      <c r="F79" s="38">
        <v>40480</v>
      </c>
      <c r="G79" s="39" t="s">
        <v>34</v>
      </c>
      <c r="H79" s="39" t="s">
        <v>809</v>
      </c>
      <c r="I79" s="38">
        <v>40543</v>
      </c>
      <c r="J79" s="39" t="s">
        <v>16</v>
      </c>
      <c r="K79" s="44"/>
    </row>
    <row r="80" spans="1:11">
      <c r="A80" s="38">
        <v>40498</v>
      </c>
      <c r="B80" s="39" t="s">
        <v>728</v>
      </c>
      <c r="C80" s="39" t="s">
        <v>729</v>
      </c>
      <c r="D80" s="40">
        <v>42000</v>
      </c>
      <c r="E80" s="40">
        <v>42000</v>
      </c>
      <c r="F80" s="38">
        <v>40498</v>
      </c>
      <c r="G80" s="39" t="s">
        <v>697</v>
      </c>
      <c r="H80" s="39" t="s">
        <v>810</v>
      </c>
      <c r="I80" s="38">
        <v>40528</v>
      </c>
      <c r="J80" s="39" t="s">
        <v>80</v>
      </c>
      <c r="K80" s="44"/>
    </row>
    <row r="81" spans="1:11">
      <c r="A81" s="38">
        <v>40499</v>
      </c>
      <c r="B81" s="39" t="s">
        <v>730</v>
      </c>
      <c r="C81" s="39" t="s">
        <v>50</v>
      </c>
      <c r="D81" s="40">
        <v>18000</v>
      </c>
      <c r="E81" s="40">
        <v>21600</v>
      </c>
      <c r="F81" s="38">
        <v>40499</v>
      </c>
      <c r="G81" s="39" t="s">
        <v>20</v>
      </c>
      <c r="H81" s="39" t="s">
        <v>811</v>
      </c>
      <c r="I81" s="38">
        <v>40574</v>
      </c>
      <c r="J81" s="39" t="s">
        <v>16</v>
      </c>
      <c r="K81" s="44"/>
    </row>
    <row r="82" spans="1:11">
      <c r="A82" s="38">
        <v>40499</v>
      </c>
      <c r="B82" s="39" t="s">
        <v>731</v>
      </c>
      <c r="C82" s="39" t="s">
        <v>50</v>
      </c>
      <c r="D82" s="40">
        <v>21000</v>
      </c>
      <c r="E82" s="40">
        <v>25200</v>
      </c>
      <c r="F82" s="38">
        <v>40499</v>
      </c>
      <c r="G82" s="39" t="s">
        <v>41</v>
      </c>
      <c r="H82" s="39" t="s">
        <v>812</v>
      </c>
      <c r="I82" s="38">
        <v>40574</v>
      </c>
      <c r="J82" s="39" t="s">
        <v>16</v>
      </c>
      <c r="K82" s="44"/>
    </row>
    <row r="83" spans="1:11">
      <c r="A83" s="38">
        <v>40507</v>
      </c>
      <c r="B83" s="39" t="s">
        <v>732</v>
      </c>
      <c r="C83" s="39" t="s">
        <v>733</v>
      </c>
      <c r="D83" s="40">
        <v>180000</v>
      </c>
      <c r="E83" s="40">
        <v>180000</v>
      </c>
      <c r="F83" s="38">
        <v>40507</v>
      </c>
      <c r="G83" s="39" t="s">
        <v>697</v>
      </c>
      <c r="H83" s="39" t="s">
        <v>813</v>
      </c>
      <c r="I83" s="38">
        <v>40602</v>
      </c>
      <c r="J83" s="39" t="s">
        <v>80</v>
      </c>
      <c r="K83" s="44"/>
    </row>
    <row r="84" spans="1:11">
      <c r="A84" s="38">
        <v>40512</v>
      </c>
      <c r="B84" s="39" t="s">
        <v>734</v>
      </c>
      <c r="C84" s="39" t="s">
        <v>735</v>
      </c>
      <c r="D84" s="40">
        <v>4000</v>
      </c>
      <c r="E84" s="40">
        <v>4800</v>
      </c>
      <c r="F84" s="38">
        <v>40512</v>
      </c>
      <c r="G84" s="39" t="s">
        <v>20</v>
      </c>
      <c r="H84" s="39" t="s">
        <v>814</v>
      </c>
      <c r="I84" s="38">
        <v>40543</v>
      </c>
      <c r="J84" s="39" t="s">
        <v>16</v>
      </c>
      <c r="K84" s="44"/>
    </row>
    <row r="85" spans="1:11">
      <c r="A85" s="38">
        <v>40512</v>
      </c>
      <c r="B85" s="39" t="s">
        <v>736</v>
      </c>
      <c r="C85" s="39" t="s">
        <v>63</v>
      </c>
      <c r="D85" s="40">
        <v>4750</v>
      </c>
      <c r="E85" s="40">
        <v>5700</v>
      </c>
      <c r="F85" s="38">
        <v>40512</v>
      </c>
      <c r="G85" s="39" t="s">
        <v>20</v>
      </c>
      <c r="H85" s="39" t="s">
        <v>64</v>
      </c>
      <c r="I85" s="38">
        <v>40543</v>
      </c>
      <c r="J85" s="39" t="s">
        <v>16</v>
      </c>
      <c r="K85" s="44"/>
    </row>
    <row r="86" spans="1:11">
      <c r="A86" s="38">
        <v>40512</v>
      </c>
      <c r="B86" s="39" t="s">
        <v>737</v>
      </c>
      <c r="C86" s="39" t="s">
        <v>738</v>
      </c>
      <c r="D86" s="40">
        <v>18000</v>
      </c>
      <c r="E86" s="40">
        <v>21600</v>
      </c>
      <c r="F86" s="38">
        <v>40512</v>
      </c>
      <c r="G86" s="39" t="s">
        <v>20</v>
      </c>
      <c r="H86" s="39" t="s">
        <v>815</v>
      </c>
      <c r="I86" s="38">
        <v>40542</v>
      </c>
      <c r="J86" s="39" t="s">
        <v>25</v>
      </c>
      <c r="K86" s="44"/>
    </row>
    <row r="87" spans="1:11">
      <c r="A87" s="38">
        <v>40512</v>
      </c>
      <c r="B87" s="39" t="s">
        <v>739</v>
      </c>
      <c r="C87" s="39" t="s">
        <v>469</v>
      </c>
      <c r="D87" s="40">
        <v>300</v>
      </c>
      <c r="E87" s="40">
        <v>360</v>
      </c>
      <c r="F87" s="38">
        <v>40512</v>
      </c>
      <c r="G87" s="39" t="s">
        <v>13</v>
      </c>
      <c r="H87" s="39" t="s">
        <v>816</v>
      </c>
      <c r="I87" s="38">
        <v>40573</v>
      </c>
      <c r="J87" s="39" t="s">
        <v>25</v>
      </c>
      <c r="K87" s="44"/>
    </row>
    <row r="88" spans="1:11">
      <c r="A88" s="38">
        <v>40512</v>
      </c>
      <c r="B88" s="39" t="s">
        <v>740</v>
      </c>
      <c r="C88" s="39" t="s">
        <v>741</v>
      </c>
      <c r="D88" s="40">
        <v>39000</v>
      </c>
      <c r="E88" s="40">
        <v>39000</v>
      </c>
      <c r="F88" s="38">
        <v>40512</v>
      </c>
      <c r="G88" s="39" t="s">
        <v>20</v>
      </c>
      <c r="H88" s="39" t="s">
        <v>817</v>
      </c>
      <c r="I88" s="38">
        <v>40602</v>
      </c>
      <c r="J88" s="39" t="s">
        <v>25</v>
      </c>
      <c r="K88" s="44"/>
    </row>
    <row r="89" spans="1:11">
      <c r="A89" s="38">
        <v>40512</v>
      </c>
      <c r="B89" s="39" t="s">
        <v>742</v>
      </c>
      <c r="C89" s="39" t="s">
        <v>59</v>
      </c>
      <c r="D89" s="40">
        <v>2137.5</v>
      </c>
      <c r="E89" s="40">
        <v>2565</v>
      </c>
      <c r="F89" s="38">
        <v>40512</v>
      </c>
      <c r="G89" s="39" t="s">
        <v>60</v>
      </c>
      <c r="H89" s="39" t="s">
        <v>818</v>
      </c>
      <c r="I89" s="38">
        <v>40574</v>
      </c>
      <c r="J89" s="39" t="s">
        <v>16</v>
      </c>
      <c r="K89" s="44"/>
    </row>
    <row r="90" spans="1:11">
      <c r="A90" s="38">
        <v>40515</v>
      </c>
      <c r="B90" s="39" t="s">
        <v>743</v>
      </c>
      <c r="C90" s="39" t="s">
        <v>744</v>
      </c>
      <c r="D90" s="40">
        <v>167800</v>
      </c>
      <c r="E90" s="40">
        <v>167800</v>
      </c>
      <c r="F90" s="38">
        <v>40515</v>
      </c>
      <c r="G90" s="39" t="s">
        <v>697</v>
      </c>
      <c r="H90" s="39" t="s">
        <v>819</v>
      </c>
      <c r="I90" s="38">
        <v>40542</v>
      </c>
      <c r="J90" s="39" t="s">
        <v>80</v>
      </c>
      <c r="K90" s="44"/>
    </row>
    <row r="91" spans="1:11">
      <c r="A91" s="38">
        <v>40518</v>
      </c>
      <c r="B91" s="39" t="s">
        <v>745</v>
      </c>
      <c r="C91" s="39" t="s">
        <v>50</v>
      </c>
      <c r="D91" s="40">
        <v>25000</v>
      </c>
      <c r="E91" s="40">
        <v>30000</v>
      </c>
      <c r="F91" s="38">
        <v>40518</v>
      </c>
      <c r="G91" s="39" t="s">
        <v>13</v>
      </c>
      <c r="H91" s="39" t="s">
        <v>820</v>
      </c>
      <c r="I91" s="38">
        <v>40602</v>
      </c>
      <c r="J91" s="39" t="s">
        <v>16</v>
      </c>
      <c r="K91" s="44"/>
    </row>
    <row r="92" spans="1:11">
      <c r="A92" s="38">
        <v>40518</v>
      </c>
      <c r="B92" s="39" t="s">
        <v>746</v>
      </c>
      <c r="C92" s="39" t="s">
        <v>50</v>
      </c>
      <c r="D92" s="40">
        <v>30000</v>
      </c>
      <c r="E92" s="40">
        <v>36000</v>
      </c>
      <c r="F92" s="38">
        <v>40518</v>
      </c>
      <c r="G92" s="39" t="s">
        <v>13</v>
      </c>
      <c r="H92" s="39" t="s">
        <v>821</v>
      </c>
      <c r="I92" s="38">
        <v>40602</v>
      </c>
      <c r="J92" s="39" t="s">
        <v>16</v>
      </c>
      <c r="K92" s="44"/>
    </row>
    <row r="93" spans="1:11">
      <c r="A93" s="38">
        <v>40521</v>
      </c>
      <c r="B93" s="39" t="s">
        <v>747</v>
      </c>
      <c r="C93" s="39" t="s">
        <v>748</v>
      </c>
      <c r="D93" s="40">
        <v>12780</v>
      </c>
      <c r="E93" s="40">
        <v>15336</v>
      </c>
      <c r="F93" s="38">
        <v>40521</v>
      </c>
      <c r="G93" s="39" t="s">
        <v>13</v>
      </c>
      <c r="H93" s="39" t="s">
        <v>822</v>
      </c>
      <c r="I93" s="38">
        <v>40499</v>
      </c>
      <c r="J93" s="39" t="s">
        <v>25</v>
      </c>
      <c r="K93" s="44"/>
    </row>
    <row r="94" spans="1:11">
      <c r="A94" s="38">
        <v>40528</v>
      </c>
      <c r="B94" s="39" t="s">
        <v>749</v>
      </c>
      <c r="C94" s="39" t="s">
        <v>729</v>
      </c>
      <c r="D94" s="40">
        <v>41000</v>
      </c>
      <c r="E94" s="40">
        <v>41000</v>
      </c>
      <c r="F94" s="38">
        <v>40528</v>
      </c>
      <c r="G94" s="39" t="s">
        <v>697</v>
      </c>
      <c r="H94" s="39" t="s">
        <v>823</v>
      </c>
      <c r="I94" s="38">
        <v>40559</v>
      </c>
      <c r="J94" s="39" t="s">
        <v>80</v>
      </c>
      <c r="K94" s="44"/>
    </row>
    <row r="95" spans="1:11">
      <c r="A95" s="38">
        <v>40528</v>
      </c>
      <c r="B95" s="39" t="s">
        <v>750</v>
      </c>
      <c r="C95" s="39" t="s">
        <v>751</v>
      </c>
      <c r="D95" s="40">
        <v>42000</v>
      </c>
      <c r="E95" s="40">
        <v>42000</v>
      </c>
      <c r="F95" s="38">
        <v>40528</v>
      </c>
      <c r="G95" s="39" t="s">
        <v>697</v>
      </c>
      <c r="H95" s="39" t="s">
        <v>824</v>
      </c>
      <c r="I95" s="38">
        <v>40559</v>
      </c>
      <c r="J95" s="39" t="s">
        <v>80</v>
      </c>
      <c r="K95" s="44"/>
    </row>
    <row r="96" spans="1:11">
      <c r="A96" s="38">
        <v>40532</v>
      </c>
      <c r="B96" s="39" t="s">
        <v>752</v>
      </c>
      <c r="C96" s="39" t="s">
        <v>748</v>
      </c>
      <c r="D96" s="40">
        <v>25220</v>
      </c>
      <c r="E96" s="40">
        <v>30264</v>
      </c>
      <c r="F96" s="38">
        <v>40532</v>
      </c>
      <c r="G96" s="39" t="s">
        <v>13</v>
      </c>
      <c r="H96" s="39" t="s">
        <v>822</v>
      </c>
      <c r="I96" s="38">
        <v>40602</v>
      </c>
      <c r="J96" s="39" t="s">
        <v>25</v>
      </c>
      <c r="K96" s="44"/>
    </row>
    <row r="97" spans="1:11">
      <c r="A97" s="38">
        <v>40532</v>
      </c>
      <c r="B97" s="39" t="s">
        <v>753</v>
      </c>
      <c r="C97" s="39" t="s">
        <v>748</v>
      </c>
      <c r="D97" s="40">
        <v>12095</v>
      </c>
      <c r="E97" s="40">
        <v>14514</v>
      </c>
      <c r="F97" s="38">
        <v>40532</v>
      </c>
      <c r="G97" s="39" t="s">
        <v>13</v>
      </c>
      <c r="H97" s="39" t="s">
        <v>822</v>
      </c>
      <c r="I97" s="38">
        <v>40602</v>
      </c>
      <c r="J97" s="39" t="s">
        <v>25</v>
      </c>
      <c r="K97" s="44"/>
    </row>
    <row r="98" spans="1:11">
      <c r="A98" s="38">
        <v>40533</v>
      </c>
      <c r="B98" s="39" t="s">
        <v>754</v>
      </c>
      <c r="C98" s="39" t="s">
        <v>751</v>
      </c>
      <c r="D98" s="40">
        <v>150000</v>
      </c>
      <c r="E98" s="40">
        <v>150000</v>
      </c>
      <c r="F98" s="38">
        <v>40533</v>
      </c>
      <c r="G98" s="39" t="s">
        <v>697</v>
      </c>
      <c r="H98" s="39" t="s">
        <v>824</v>
      </c>
      <c r="I98" s="38">
        <v>40564</v>
      </c>
      <c r="J98" s="39" t="s">
        <v>80</v>
      </c>
      <c r="K98" s="44"/>
    </row>
    <row r="99" spans="1:11">
      <c r="A99" s="38">
        <v>40533</v>
      </c>
      <c r="B99" s="39" t="s">
        <v>755</v>
      </c>
      <c r="C99" s="39" t="s">
        <v>50</v>
      </c>
      <c r="D99" s="40">
        <v>10000</v>
      </c>
      <c r="E99" s="40">
        <v>12000</v>
      </c>
      <c r="F99" s="38">
        <v>40533</v>
      </c>
      <c r="G99" s="39" t="s">
        <v>34</v>
      </c>
      <c r="H99" s="39" t="s">
        <v>825</v>
      </c>
      <c r="I99" s="38">
        <v>40602</v>
      </c>
      <c r="J99" s="39" t="s">
        <v>16</v>
      </c>
      <c r="K99" s="44"/>
    </row>
    <row r="100" spans="1:11">
      <c r="A100" s="38">
        <v>40533</v>
      </c>
      <c r="B100" s="39" t="s">
        <v>756</v>
      </c>
      <c r="C100" s="39" t="s">
        <v>50</v>
      </c>
      <c r="D100" s="40">
        <v>1500</v>
      </c>
      <c r="E100" s="40">
        <v>1800</v>
      </c>
      <c r="F100" s="38">
        <v>40533</v>
      </c>
      <c r="G100" s="39" t="s">
        <v>13</v>
      </c>
      <c r="H100" s="39" t="s">
        <v>826</v>
      </c>
      <c r="I100" s="38">
        <v>40602</v>
      </c>
      <c r="J100" s="39" t="s">
        <v>16</v>
      </c>
      <c r="K100" s="44"/>
    </row>
    <row r="101" spans="1:11">
      <c r="A101" s="38">
        <v>40533</v>
      </c>
      <c r="B101" s="39" t="s">
        <v>757</v>
      </c>
      <c r="C101" s="39" t="s">
        <v>50</v>
      </c>
      <c r="D101" s="40">
        <v>22765</v>
      </c>
      <c r="E101" s="40">
        <v>27318</v>
      </c>
      <c r="F101" s="38">
        <v>40533</v>
      </c>
      <c r="G101" s="39" t="s">
        <v>13</v>
      </c>
      <c r="H101" s="39" t="s">
        <v>827</v>
      </c>
      <c r="I101" s="38">
        <v>40602</v>
      </c>
      <c r="J101" s="39" t="s">
        <v>16</v>
      </c>
      <c r="K101" s="44"/>
    </row>
    <row r="102" spans="1:11">
      <c r="A102" s="38">
        <v>40533</v>
      </c>
      <c r="B102" s="39" t="s">
        <v>758</v>
      </c>
      <c r="C102" s="39" t="s">
        <v>50</v>
      </c>
      <c r="D102" s="40">
        <v>11280</v>
      </c>
      <c r="E102" s="40">
        <v>13536</v>
      </c>
      <c r="F102" s="38">
        <v>40533</v>
      </c>
      <c r="G102" s="39" t="s">
        <v>34</v>
      </c>
      <c r="H102" s="39" t="s">
        <v>828</v>
      </c>
      <c r="I102" s="38">
        <v>40602</v>
      </c>
      <c r="J102" s="39" t="s">
        <v>16</v>
      </c>
      <c r="K102" s="44"/>
    </row>
    <row r="103" spans="1:11">
      <c r="A103" s="38">
        <v>40533</v>
      </c>
      <c r="B103" s="39" t="s">
        <v>759</v>
      </c>
      <c r="C103" s="39" t="s">
        <v>50</v>
      </c>
      <c r="D103" s="40">
        <v>12500</v>
      </c>
      <c r="E103" s="40">
        <v>15000</v>
      </c>
      <c r="F103" s="38">
        <v>40533</v>
      </c>
      <c r="G103" s="39" t="s">
        <v>13</v>
      </c>
      <c r="H103" s="39" t="s">
        <v>829</v>
      </c>
      <c r="I103" s="38">
        <v>40602</v>
      </c>
      <c r="J103" s="39" t="s">
        <v>16</v>
      </c>
      <c r="K103" s="44"/>
    </row>
    <row r="104" spans="1:11">
      <c r="A104" s="38">
        <v>40533</v>
      </c>
      <c r="B104" s="39" t="s">
        <v>760</v>
      </c>
      <c r="C104" s="39" t="s">
        <v>50</v>
      </c>
      <c r="D104" s="40">
        <v>2820</v>
      </c>
      <c r="E104" s="40">
        <v>3384</v>
      </c>
      <c r="F104" s="38">
        <v>40533</v>
      </c>
      <c r="G104" s="39" t="s">
        <v>67</v>
      </c>
      <c r="H104" s="39" t="s">
        <v>830</v>
      </c>
      <c r="I104" s="38">
        <v>40602</v>
      </c>
      <c r="J104" s="39" t="s">
        <v>16</v>
      </c>
      <c r="K104" s="44"/>
    </row>
    <row r="105" spans="1:11">
      <c r="A105" s="38">
        <v>40533</v>
      </c>
      <c r="B105" s="39" t="s">
        <v>761</v>
      </c>
      <c r="C105" s="39" t="s">
        <v>50</v>
      </c>
      <c r="D105" s="40">
        <v>15965</v>
      </c>
      <c r="E105" s="40">
        <v>19158</v>
      </c>
      <c r="F105" s="38">
        <v>40533</v>
      </c>
      <c r="G105" s="39" t="s">
        <v>34</v>
      </c>
      <c r="H105" s="39" t="s">
        <v>831</v>
      </c>
      <c r="I105" s="38">
        <v>40602</v>
      </c>
      <c r="J105" s="39" t="s">
        <v>16</v>
      </c>
      <c r="K105" s="44"/>
    </row>
    <row r="106" spans="1:11">
      <c r="A106" s="38">
        <v>40533</v>
      </c>
      <c r="B106" s="39" t="s">
        <v>762</v>
      </c>
      <c r="C106" s="39" t="s">
        <v>50</v>
      </c>
      <c r="D106" s="40">
        <v>16650</v>
      </c>
      <c r="E106" s="40">
        <v>19980</v>
      </c>
      <c r="F106" s="38">
        <v>40533</v>
      </c>
      <c r="G106" s="39" t="s">
        <v>41</v>
      </c>
      <c r="H106" s="39" t="s">
        <v>832</v>
      </c>
      <c r="I106" s="38">
        <v>40602</v>
      </c>
      <c r="J106" s="39" t="s">
        <v>16</v>
      </c>
      <c r="K106" s="44"/>
    </row>
    <row r="107" spans="1:11">
      <c r="A107" s="38">
        <v>40533</v>
      </c>
      <c r="B107" s="39" t="s">
        <v>763</v>
      </c>
      <c r="C107" s="39" t="s">
        <v>103</v>
      </c>
      <c r="D107" s="40">
        <v>11300</v>
      </c>
      <c r="E107" s="40">
        <v>13560</v>
      </c>
      <c r="F107" s="38">
        <v>40533</v>
      </c>
      <c r="G107" s="39" t="s">
        <v>13</v>
      </c>
      <c r="H107" s="39" t="s">
        <v>833</v>
      </c>
      <c r="I107" s="38">
        <v>40595</v>
      </c>
      <c r="J107" s="39" t="s">
        <v>25</v>
      </c>
      <c r="K107" s="44"/>
    </row>
    <row r="108" spans="1:11">
      <c r="A108" s="38">
        <v>40533</v>
      </c>
      <c r="B108" s="39" t="s">
        <v>764</v>
      </c>
      <c r="C108" s="39" t="s">
        <v>37</v>
      </c>
      <c r="D108" s="40">
        <v>240</v>
      </c>
      <c r="E108" s="40">
        <v>288</v>
      </c>
      <c r="F108" s="38">
        <v>40533</v>
      </c>
      <c r="G108" s="39" t="s">
        <v>60</v>
      </c>
      <c r="H108" s="39" t="s">
        <v>834</v>
      </c>
      <c r="I108" s="38">
        <v>40633</v>
      </c>
      <c r="J108" s="39" t="s">
        <v>25</v>
      </c>
      <c r="K108" s="44"/>
    </row>
    <row r="109" spans="1:11">
      <c r="A109" s="38">
        <v>40533</v>
      </c>
      <c r="B109" s="39" t="s">
        <v>765</v>
      </c>
      <c r="C109" s="39" t="s">
        <v>240</v>
      </c>
      <c r="D109" s="40">
        <v>650</v>
      </c>
      <c r="E109" s="40">
        <v>780</v>
      </c>
      <c r="F109" s="38">
        <v>40533</v>
      </c>
      <c r="G109" s="39" t="s">
        <v>13</v>
      </c>
      <c r="H109" s="39" t="s">
        <v>835</v>
      </c>
      <c r="I109" s="38">
        <v>40574</v>
      </c>
      <c r="J109" s="39" t="s">
        <v>25</v>
      </c>
      <c r="K109" s="44"/>
    </row>
    <row r="110" spans="1:11">
      <c r="A110" s="38">
        <v>40533</v>
      </c>
      <c r="B110" s="39" t="s">
        <v>766</v>
      </c>
      <c r="C110" s="39" t="s">
        <v>179</v>
      </c>
      <c r="D110" s="40">
        <v>14200</v>
      </c>
      <c r="E110" s="40">
        <v>17040</v>
      </c>
      <c r="F110" s="38">
        <v>40533</v>
      </c>
      <c r="G110" s="39" t="s">
        <v>60</v>
      </c>
      <c r="H110" s="39" t="s">
        <v>836</v>
      </c>
      <c r="I110" s="38">
        <v>40663</v>
      </c>
      <c r="J110" s="39" t="s">
        <v>25</v>
      </c>
      <c r="K110" s="44"/>
    </row>
    <row r="111" spans="1:11">
      <c r="A111" s="38">
        <v>40534</v>
      </c>
      <c r="B111" s="39" t="s">
        <v>767</v>
      </c>
      <c r="C111" s="39" t="s">
        <v>99</v>
      </c>
      <c r="D111" s="40">
        <v>1800</v>
      </c>
      <c r="E111" s="40">
        <v>2160</v>
      </c>
      <c r="F111" s="38">
        <v>40534</v>
      </c>
      <c r="G111" s="39" t="s">
        <v>100</v>
      </c>
      <c r="H111" s="39" t="s">
        <v>837</v>
      </c>
      <c r="I111" s="38">
        <v>40574</v>
      </c>
      <c r="J111" s="39" t="s">
        <v>25</v>
      </c>
      <c r="K111" s="44"/>
    </row>
    <row r="112" spans="1:11">
      <c r="A112" s="38">
        <v>40534</v>
      </c>
      <c r="B112" s="39" t="s">
        <v>768</v>
      </c>
      <c r="C112" s="39" t="s">
        <v>769</v>
      </c>
      <c r="D112" s="40">
        <v>260000</v>
      </c>
      <c r="E112" s="40">
        <v>260000</v>
      </c>
      <c r="F112" s="38">
        <v>40534</v>
      </c>
      <c r="G112" s="39" t="s">
        <v>697</v>
      </c>
      <c r="H112" s="39" t="s">
        <v>838</v>
      </c>
      <c r="I112" s="38">
        <v>40558</v>
      </c>
      <c r="J112" s="39" t="s">
        <v>80</v>
      </c>
      <c r="K112" s="44"/>
    </row>
    <row r="113" spans="1:11">
      <c r="A113" s="38">
        <v>40539</v>
      </c>
      <c r="B113" s="39" t="s">
        <v>770</v>
      </c>
      <c r="C113" s="39" t="s">
        <v>771</v>
      </c>
      <c r="D113" s="40">
        <v>350000</v>
      </c>
      <c r="E113" s="40">
        <v>350000</v>
      </c>
      <c r="F113" s="38">
        <v>40539</v>
      </c>
      <c r="G113" s="39" t="s">
        <v>697</v>
      </c>
      <c r="H113" s="39" t="s">
        <v>839</v>
      </c>
      <c r="I113" s="38">
        <v>40601</v>
      </c>
      <c r="J113" s="39" t="s">
        <v>80</v>
      </c>
      <c r="K113" s="44"/>
    </row>
    <row r="114" spans="1:11">
      <c r="A114" s="38">
        <v>40541</v>
      </c>
      <c r="B114" s="39" t="s">
        <v>772</v>
      </c>
      <c r="C114" s="39" t="s">
        <v>773</v>
      </c>
      <c r="D114" s="40">
        <v>95000</v>
      </c>
      <c r="E114" s="40">
        <v>95000</v>
      </c>
      <c r="F114" s="38">
        <v>40541</v>
      </c>
      <c r="G114" s="39" t="s">
        <v>697</v>
      </c>
      <c r="H114" s="39" t="s">
        <v>840</v>
      </c>
      <c r="I114" s="38">
        <v>40541</v>
      </c>
      <c r="J114" s="39" t="s">
        <v>80</v>
      </c>
      <c r="K114" s="44"/>
    </row>
    <row r="115" spans="1:11">
      <c r="A115" s="38">
        <v>40541</v>
      </c>
      <c r="B115" s="39" t="s">
        <v>774</v>
      </c>
      <c r="C115" s="39" t="s">
        <v>773</v>
      </c>
      <c r="D115" s="40">
        <v>95000</v>
      </c>
      <c r="E115" s="40">
        <v>95000</v>
      </c>
      <c r="F115" s="38">
        <v>40541</v>
      </c>
      <c r="G115" s="39" t="s">
        <v>697</v>
      </c>
      <c r="H115" s="39" t="s">
        <v>840</v>
      </c>
      <c r="I115" s="38">
        <v>40602</v>
      </c>
      <c r="J115" s="39" t="s">
        <v>80</v>
      </c>
      <c r="K115" s="44"/>
    </row>
    <row r="116" spans="1:11">
      <c r="A116" s="38">
        <v>40543</v>
      </c>
      <c r="B116" s="39" t="s">
        <v>775</v>
      </c>
      <c r="C116" s="39" t="s">
        <v>103</v>
      </c>
      <c r="D116" s="40">
        <v>5700</v>
      </c>
      <c r="E116" s="40">
        <v>6840</v>
      </c>
      <c r="F116" s="38">
        <v>40543</v>
      </c>
      <c r="G116" s="39" t="s">
        <v>13</v>
      </c>
      <c r="H116" s="39" t="s">
        <v>841</v>
      </c>
      <c r="I116" s="38">
        <v>40602</v>
      </c>
      <c r="J116" s="39" t="s">
        <v>25</v>
      </c>
      <c r="K116" s="44"/>
    </row>
    <row r="117" spans="1:11">
      <c r="A117" s="38">
        <v>40543</v>
      </c>
      <c r="B117" s="39" t="s">
        <v>776</v>
      </c>
      <c r="C117" s="39" t="s">
        <v>96</v>
      </c>
      <c r="D117" s="40">
        <v>7680</v>
      </c>
      <c r="E117" s="40">
        <v>9216</v>
      </c>
      <c r="F117" s="38">
        <v>40543</v>
      </c>
      <c r="G117" s="39" t="s">
        <v>77</v>
      </c>
      <c r="H117" s="39" t="s">
        <v>842</v>
      </c>
      <c r="I117" s="38">
        <v>40602</v>
      </c>
      <c r="J117" s="39" t="s">
        <v>25</v>
      </c>
      <c r="K117" s="44"/>
    </row>
    <row r="118" spans="1:11">
      <c r="A118" s="38">
        <v>40543</v>
      </c>
      <c r="B118" s="39" t="s">
        <v>777</v>
      </c>
      <c r="C118" s="39" t="s">
        <v>702</v>
      </c>
      <c r="D118" s="40">
        <v>25500</v>
      </c>
      <c r="E118" s="40">
        <v>30600</v>
      </c>
      <c r="F118" s="38">
        <v>40543</v>
      </c>
      <c r="G118" s="39" t="s">
        <v>77</v>
      </c>
      <c r="H118" s="39" t="s">
        <v>843</v>
      </c>
      <c r="I118" s="38">
        <v>40602</v>
      </c>
      <c r="J118" s="39" t="s">
        <v>25</v>
      </c>
      <c r="K118" s="44"/>
    </row>
    <row r="119" spans="1:11">
      <c r="A119" s="38">
        <v>40543</v>
      </c>
      <c r="B119" s="39" t="s">
        <v>778</v>
      </c>
      <c r="C119" s="39" t="s">
        <v>681</v>
      </c>
      <c r="D119" s="40">
        <v>16300</v>
      </c>
      <c r="E119" s="40">
        <v>19560</v>
      </c>
      <c r="F119" s="38">
        <v>40543</v>
      </c>
      <c r="G119" s="39" t="s">
        <v>13</v>
      </c>
      <c r="H119" s="39" t="s">
        <v>844</v>
      </c>
      <c r="I119" s="38">
        <v>40602</v>
      </c>
      <c r="J119" s="39" t="s">
        <v>25</v>
      </c>
      <c r="K119" s="44"/>
    </row>
    <row r="120" spans="1:11">
      <c r="A120" s="38">
        <v>40543</v>
      </c>
      <c r="B120" s="39" t="s">
        <v>779</v>
      </c>
      <c r="C120" s="39" t="s">
        <v>701</v>
      </c>
      <c r="D120" s="40">
        <v>72000</v>
      </c>
      <c r="E120" s="40">
        <v>72000</v>
      </c>
      <c r="F120" s="38">
        <v>40543</v>
      </c>
      <c r="G120" s="39" t="s">
        <v>697</v>
      </c>
      <c r="H120" s="39" t="s">
        <v>845</v>
      </c>
      <c r="I120" s="38">
        <v>40543</v>
      </c>
      <c r="J120" s="39" t="s">
        <v>80</v>
      </c>
      <c r="K120" s="44"/>
    </row>
    <row r="121" spans="1:11">
      <c r="A121" s="38">
        <v>40543</v>
      </c>
      <c r="B121" s="39" t="s">
        <v>780</v>
      </c>
      <c r="C121" s="39" t="s">
        <v>701</v>
      </c>
      <c r="D121" s="40">
        <v>52000</v>
      </c>
      <c r="E121" s="40">
        <v>52000</v>
      </c>
      <c r="F121" s="38">
        <v>40543</v>
      </c>
      <c r="G121" s="39" t="s">
        <v>697</v>
      </c>
      <c r="H121" s="39" t="s">
        <v>846</v>
      </c>
      <c r="I121" s="38">
        <v>40543</v>
      </c>
      <c r="J121" s="39" t="s">
        <v>80</v>
      </c>
      <c r="K121" s="44"/>
    </row>
    <row r="122" spans="1:11">
      <c r="A122" s="38">
        <v>40543</v>
      </c>
      <c r="B122" s="39" t="s">
        <v>781</v>
      </c>
      <c r="C122" s="39" t="s">
        <v>667</v>
      </c>
      <c r="D122" s="40">
        <v>21000</v>
      </c>
      <c r="E122" s="40">
        <v>25200</v>
      </c>
      <c r="F122" s="38">
        <v>40543</v>
      </c>
      <c r="G122" s="39" t="s">
        <v>20</v>
      </c>
      <c r="H122" s="39" t="s">
        <v>806</v>
      </c>
      <c r="I122" s="38">
        <v>40602</v>
      </c>
      <c r="J122" s="39" t="s">
        <v>16</v>
      </c>
      <c r="K122" s="44"/>
    </row>
    <row r="123" spans="1:11">
      <c r="A123" s="38">
        <v>40543</v>
      </c>
      <c r="B123" s="39" t="s">
        <v>782</v>
      </c>
      <c r="C123" s="39" t="s">
        <v>59</v>
      </c>
      <c r="D123" s="40">
        <v>6862.5</v>
      </c>
      <c r="E123" s="40">
        <v>8235</v>
      </c>
      <c r="F123" s="38">
        <v>40543</v>
      </c>
      <c r="G123" s="39" t="s">
        <v>60</v>
      </c>
      <c r="H123" s="39" t="s">
        <v>818</v>
      </c>
      <c r="I123" s="38">
        <v>40602</v>
      </c>
      <c r="J123" s="39" t="s">
        <v>16</v>
      </c>
      <c r="K123" s="44"/>
    </row>
    <row r="124" spans="1:11">
      <c r="A124" s="38">
        <v>40543</v>
      </c>
      <c r="B124" s="39" t="s">
        <v>783</v>
      </c>
      <c r="C124" s="39" t="s">
        <v>18</v>
      </c>
      <c r="D124" s="40">
        <v>23640</v>
      </c>
      <c r="E124" s="40">
        <v>28368</v>
      </c>
      <c r="F124" s="38">
        <v>40543</v>
      </c>
      <c r="G124" s="39" t="s">
        <v>13</v>
      </c>
      <c r="H124" s="39" t="s">
        <v>847</v>
      </c>
      <c r="I124" s="38">
        <v>40574</v>
      </c>
      <c r="J124" s="39" t="s">
        <v>16</v>
      </c>
      <c r="K124" s="44"/>
    </row>
    <row r="125" spans="1:11">
      <c r="A125" s="38">
        <v>40543</v>
      </c>
      <c r="B125" s="39" t="s">
        <v>784</v>
      </c>
      <c r="C125" s="39" t="s">
        <v>59</v>
      </c>
      <c r="D125" s="40">
        <v>8000</v>
      </c>
      <c r="E125" s="40">
        <v>9600</v>
      </c>
      <c r="F125" s="38">
        <v>40543</v>
      </c>
      <c r="G125" s="39" t="s">
        <v>13</v>
      </c>
      <c r="H125" s="39" t="s">
        <v>848</v>
      </c>
      <c r="I125" s="38">
        <v>40602</v>
      </c>
      <c r="J125" s="39" t="s">
        <v>16</v>
      </c>
      <c r="K125" s="44"/>
    </row>
    <row r="126" spans="1:11">
      <c r="A126" s="38">
        <v>40543</v>
      </c>
      <c r="B126" s="39" t="s">
        <v>785</v>
      </c>
      <c r="C126" s="39" t="s">
        <v>786</v>
      </c>
      <c r="D126" s="40">
        <v>18000</v>
      </c>
      <c r="E126" s="40">
        <v>21600</v>
      </c>
      <c r="F126" s="38">
        <v>40543</v>
      </c>
      <c r="G126" s="39" t="s">
        <v>20</v>
      </c>
      <c r="H126" s="39" t="s">
        <v>849</v>
      </c>
      <c r="I126" s="38">
        <v>40602</v>
      </c>
      <c r="J126" s="39" t="s">
        <v>16</v>
      </c>
      <c r="K126" s="44"/>
    </row>
    <row r="127" spans="1:11">
      <c r="A127" s="38">
        <v>40543</v>
      </c>
      <c r="B127" s="39" t="s">
        <v>787</v>
      </c>
      <c r="C127" s="39" t="s">
        <v>56</v>
      </c>
      <c r="D127" s="40">
        <v>14000</v>
      </c>
      <c r="E127" s="40">
        <v>16800</v>
      </c>
      <c r="F127" s="38">
        <v>40543</v>
      </c>
      <c r="G127" s="39" t="s">
        <v>20</v>
      </c>
      <c r="H127" s="39" t="s">
        <v>850</v>
      </c>
      <c r="I127" s="38">
        <v>40663</v>
      </c>
      <c r="J127" s="39" t="s">
        <v>16</v>
      </c>
      <c r="K127" s="44"/>
    </row>
    <row r="128" spans="1:11">
      <c r="A128" s="38">
        <v>40543</v>
      </c>
      <c r="B128" s="39" t="s">
        <v>788</v>
      </c>
      <c r="C128" s="39" t="s">
        <v>18</v>
      </c>
      <c r="D128" s="40">
        <v>7500</v>
      </c>
      <c r="E128" s="40">
        <v>9000</v>
      </c>
      <c r="F128" s="38">
        <v>40543</v>
      </c>
      <c r="G128" s="39" t="s">
        <v>20</v>
      </c>
      <c r="H128" s="39" t="s">
        <v>21</v>
      </c>
      <c r="I128" s="38">
        <v>40574</v>
      </c>
      <c r="J128" s="39" t="s">
        <v>16</v>
      </c>
      <c r="K128" s="44"/>
    </row>
    <row r="129" spans="1:11">
      <c r="A129" s="38">
        <v>40543</v>
      </c>
      <c r="B129" s="39" t="s">
        <v>789</v>
      </c>
      <c r="C129" s="39" t="s">
        <v>50</v>
      </c>
      <c r="D129" s="40">
        <v>15</v>
      </c>
      <c r="E129" s="40">
        <v>18</v>
      </c>
      <c r="F129" s="38">
        <v>40543</v>
      </c>
      <c r="G129" s="39" t="s">
        <v>41</v>
      </c>
      <c r="H129" s="39" t="s">
        <v>832</v>
      </c>
      <c r="I129" s="38">
        <v>40602</v>
      </c>
      <c r="J129" s="39" t="s">
        <v>16</v>
      </c>
      <c r="K129" s="44"/>
    </row>
    <row r="130" spans="1:11">
      <c r="A130" s="38">
        <v>40543</v>
      </c>
      <c r="B130" s="39" t="s">
        <v>790</v>
      </c>
      <c r="C130" s="39" t="s">
        <v>27</v>
      </c>
      <c r="D130" s="40">
        <v>200</v>
      </c>
      <c r="E130" s="40">
        <v>240</v>
      </c>
      <c r="F130" s="38">
        <v>40543</v>
      </c>
      <c r="G130" s="39" t="s">
        <v>41</v>
      </c>
      <c r="H130" s="39" t="s">
        <v>851</v>
      </c>
      <c r="I130" s="38">
        <v>40633</v>
      </c>
      <c r="J130" s="39" t="s">
        <v>25</v>
      </c>
      <c r="K130" s="44"/>
    </row>
    <row r="131" spans="1:11">
      <c r="A131" s="38">
        <v>40543</v>
      </c>
      <c r="B131" s="39" t="s">
        <v>791</v>
      </c>
      <c r="C131" s="39" t="s">
        <v>701</v>
      </c>
      <c r="D131" s="40">
        <v>17500</v>
      </c>
      <c r="E131" s="40">
        <v>17500</v>
      </c>
      <c r="F131" s="38">
        <v>40543</v>
      </c>
      <c r="G131" s="39" t="s">
        <v>697</v>
      </c>
      <c r="H131" s="39" t="s">
        <v>852</v>
      </c>
      <c r="I131" s="38">
        <v>40573</v>
      </c>
      <c r="J131" s="39" t="s">
        <v>80</v>
      </c>
      <c r="K131" s="44"/>
    </row>
    <row r="132" spans="1:11">
      <c r="A132" s="41"/>
      <c r="B132" s="42"/>
      <c r="C132" s="42"/>
      <c r="D132" s="43"/>
      <c r="E132" s="43"/>
      <c r="F132" s="42"/>
      <c r="G132" s="42"/>
      <c r="H132" s="42"/>
      <c r="I132" s="41"/>
      <c r="J132" s="42"/>
      <c r="K132" s="23"/>
    </row>
    <row r="133" spans="1:11">
      <c r="A133" s="41"/>
      <c r="B133" s="42"/>
      <c r="C133" s="42"/>
      <c r="D133" s="43"/>
      <c r="E133" s="43"/>
      <c r="F133" s="42"/>
      <c r="G133" s="42"/>
      <c r="H133" s="42"/>
      <c r="I133" s="41"/>
      <c r="J133" s="42"/>
      <c r="K133" s="23"/>
    </row>
    <row r="134" spans="1:11">
      <c r="A134" s="41"/>
      <c r="B134" s="42"/>
      <c r="C134" s="42"/>
      <c r="D134" s="43"/>
      <c r="E134" s="43"/>
      <c r="F134" s="42"/>
      <c r="G134" s="42"/>
      <c r="H134" s="42"/>
      <c r="I134" s="41"/>
      <c r="J134" s="42"/>
      <c r="K134" s="23"/>
    </row>
    <row r="135" spans="1:11">
      <c r="A135" s="41"/>
      <c r="B135" s="42"/>
      <c r="C135" s="42"/>
      <c r="D135" s="43"/>
      <c r="E135" s="43"/>
      <c r="F135" s="42"/>
      <c r="G135" s="42"/>
      <c r="H135" s="42"/>
      <c r="I135" s="41"/>
      <c r="J135" s="42"/>
      <c r="K135" s="23"/>
    </row>
    <row r="136" spans="1:11">
      <c r="A136" s="41"/>
      <c r="B136" s="42"/>
      <c r="C136" s="42"/>
      <c r="D136" s="43"/>
      <c r="E136" s="43"/>
      <c r="F136" s="42"/>
      <c r="G136" s="42"/>
      <c r="H136" s="42"/>
      <c r="I136" s="41"/>
      <c r="J136" s="42"/>
      <c r="K136" s="23"/>
    </row>
    <row r="137" spans="1:11">
      <c r="A137" s="41"/>
      <c r="B137" s="42"/>
      <c r="C137" s="42"/>
      <c r="D137" s="43"/>
      <c r="E137" s="43"/>
      <c r="F137" s="42"/>
      <c r="G137" s="42"/>
      <c r="H137" s="42"/>
      <c r="I137" s="41"/>
      <c r="J137" s="42"/>
      <c r="K137" s="23"/>
    </row>
    <row r="138" spans="1:11">
      <c r="A138" s="41"/>
      <c r="B138" s="42"/>
      <c r="C138" s="42"/>
      <c r="D138" s="43"/>
      <c r="E138" s="43"/>
      <c r="F138" s="42"/>
      <c r="G138" s="42"/>
      <c r="H138" s="42"/>
      <c r="I138" s="41"/>
      <c r="J138" s="42"/>
      <c r="K138" s="23"/>
    </row>
    <row r="139" spans="1:11">
      <c r="A139" s="41"/>
      <c r="B139" s="42"/>
      <c r="C139" s="42"/>
      <c r="D139" s="43"/>
      <c r="E139" s="43"/>
      <c r="F139" s="42"/>
      <c r="G139" s="42"/>
      <c r="H139" s="42"/>
      <c r="I139" s="41"/>
      <c r="J139" s="42"/>
      <c r="K139" s="23"/>
    </row>
    <row r="140" spans="1:11">
      <c r="A140" s="41"/>
      <c r="B140" s="42"/>
      <c r="C140" s="42"/>
      <c r="D140" s="43"/>
      <c r="E140" s="43"/>
      <c r="F140" s="42"/>
      <c r="G140" s="42"/>
      <c r="H140" s="42"/>
      <c r="I140" s="41"/>
      <c r="J140" s="42"/>
      <c r="K140" s="23"/>
    </row>
    <row r="141" spans="1:11">
      <c r="A141" s="41"/>
      <c r="B141" s="42"/>
      <c r="C141" s="42"/>
      <c r="D141" s="43"/>
      <c r="E141" s="43"/>
      <c r="F141" s="42"/>
      <c r="G141" s="42"/>
      <c r="H141" s="42"/>
      <c r="I141" s="41"/>
      <c r="J141" s="42"/>
      <c r="K141" s="23"/>
    </row>
    <row r="142" spans="1:11">
      <c r="A142" s="41"/>
      <c r="B142" s="42"/>
      <c r="C142" s="42"/>
      <c r="D142" s="43"/>
      <c r="E142" s="43"/>
      <c r="F142" s="42"/>
      <c r="G142" s="42"/>
      <c r="H142" s="42"/>
      <c r="I142" s="41"/>
      <c r="J142" s="42"/>
      <c r="K142" s="23"/>
    </row>
    <row r="143" spans="1:11">
      <c r="A143" s="41"/>
      <c r="B143" s="42"/>
      <c r="C143" s="42"/>
      <c r="D143" s="43"/>
      <c r="E143" s="43"/>
      <c r="F143" s="42"/>
      <c r="G143" s="42"/>
      <c r="H143" s="42"/>
      <c r="I143" s="41"/>
      <c r="J143" s="42"/>
      <c r="K143" s="23"/>
    </row>
    <row r="144" spans="1:11">
      <c r="A144" s="41"/>
      <c r="B144" s="42"/>
      <c r="C144" s="42"/>
      <c r="D144" s="43"/>
      <c r="E144" s="43"/>
      <c r="F144" s="42"/>
      <c r="G144" s="42"/>
      <c r="H144" s="42"/>
      <c r="I144" s="41"/>
      <c r="J144" s="42"/>
      <c r="K144" s="23"/>
    </row>
    <row r="145" spans="1:11">
      <c r="A145" s="41"/>
      <c r="B145" s="42"/>
      <c r="C145" s="42"/>
      <c r="D145" s="43"/>
      <c r="E145" s="43"/>
      <c r="F145" s="42"/>
      <c r="G145" s="42"/>
      <c r="H145" s="42"/>
      <c r="I145" s="41"/>
      <c r="J145" s="42"/>
      <c r="K145" s="23"/>
    </row>
    <row r="146" spans="1:11">
      <c r="A146" s="41"/>
      <c r="B146" s="42"/>
      <c r="C146" s="42"/>
      <c r="D146" s="43"/>
      <c r="E146" s="43"/>
      <c r="F146" s="42"/>
      <c r="G146" s="42"/>
      <c r="H146" s="42"/>
      <c r="I146" s="41"/>
      <c r="J146" s="42"/>
      <c r="K146" s="23"/>
    </row>
    <row r="147" spans="1:11">
      <c r="A147" s="41"/>
      <c r="B147" s="42"/>
      <c r="C147" s="42"/>
      <c r="D147" s="43"/>
      <c r="E147" s="43"/>
      <c r="F147" s="42"/>
      <c r="G147" s="42"/>
      <c r="H147" s="42"/>
      <c r="I147" s="41"/>
      <c r="J147" s="42"/>
      <c r="K147" s="23"/>
    </row>
    <row r="148" spans="1:11">
      <c r="A148" s="41"/>
      <c r="B148" s="42"/>
      <c r="C148" s="42"/>
      <c r="D148" s="43"/>
      <c r="E148" s="43"/>
      <c r="F148" s="42"/>
      <c r="G148" s="42"/>
      <c r="H148" s="42"/>
      <c r="I148" s="41"/>
      <c r="J148" s="42"/>
      <c r="K148" s="23"/>
    </row>
    <row r="149" spans="1:11">
      <c r="A149" s="41"/>
      <c r="B149" s="42"/>
      <c r="C149" s="42"/>
      <c r="D149" s="43"/>
      <c r="E149" s="43"/>
      <c r="F149" s="42"/>
      <c r="G149" s="42"/>
      <c r="H149" s="42"/>
      <c r="I149" s="41"/>
      <c r="J149" s="42"/>
      <c r="K149" s="23"/>
    </row>
    <row r="150" spans="1:11">
      <c r="A150" s="41"/>
      <c r="B150" s="42"/>
      <c r="C150" s="42"/>
      <c r="D150" s="43"/>
      <c r="E150" s="43"/>
      <c r="F150" s="42"/>
      <c r="G150" s="42"/>
      <c r="H150" s="42"/>
      <c r="I150" s="41"/>
      <c r="J150" s="42"/>
      <c r="K150" s="23"/>
    </row>
    <row r="151" spans="1:11">
      <c r="A151" s="41"/>
      <c r="B151" s="42"/>
      <c r="C151" s="42"/>
      <c r="D151" s="43"/>
      <c r="E151" s="43"/>
      <c r="F151" s="42"/>
      <c r="G151" s="42"/>
      <c r="H151" s="42"/>
      <c r="I151" s="41"/>
      <c r="J151" s="42"/>
      <c r="K151" s="23"/>
    </row>
    <row r="152" spans="1:11">
      <c r="A152" s="41"/>
      <c r="B152" s="42"/>
      <c r="C152" s="42"/>
      <c r="D152" s="43"/>
      <c r="E152" s="43"/>
      <c r="F152" s="42"/>
      <c r="G152" s="42"/>
      <c r="H152" s="42"/>
      <c r="I152" s="41"/>
      <c r="J152" s="42"/>
      <c r="K152" s="23"/>
    </row>
    <row r="153" spans="1:11">
      <c r="A153" s="41"/>
      <c r="B153" s="42"/>
      <c r="C153" s="42"/>
      <c r="D153" s="43"/>
      <c r="E153" s="43"/>
      <c r="F153" s="42"/>
      <c r="G153" s="42"/>
      <c r="H153" s="42"/>
      <c r="I153" s="41"/>
      <c r="J153" s="42"/>
      <c r="K153" s="23"/>
    </row>
    <row r="154" spans="1:11">
      <c r="A154" s="41"/>
      <c r="B154" s="42"/>
      <c r="C154" s="42"/>
      <c r="D154" s="43"/>
      <c r="E154" s="43"/>
      <c r="F154" s="42"/>
      <c r="G154" s="42"/>
      <c r="H154" s="42"/>
      <c r="I154" s="41"/>
      <c r="J154" s="42"/>
      <c r="K154" s="23"/>
    </row>
    <row r="155" spans="1:11">
      <c r="A155" s="41"/>
      <c r="B155" s="42"/>
      <c r="C155" s="42"/>
      <c r="D155" s="43"/>
      <c r="E155" s="43"/>
      <c r="F155" s="42"/>
      <c r="G155" s="42"/>
      <c r="H155" s="42"/>
      <c r="I155" s="41"/>
      <c r="J155" s="42"/>
      <c r="K155" s="23"/>
    </row>
    <row r="156" spans="1:11">
      <c r="A156" s="41"/>
      <c r="B156" s="42"/>
      <c r="C156" s="42"/>
      <c r="D156" s="43"/>
      <c r="E156" s="43"/>
      <c r="F156" s="42"/>
      <c r="G156" s="42"/>
      <c r="H156" s="42"/>
      <c r="I156" s="41"/>
      <c r="J156" s="42"/>
      <c r="K156" s="23"/>
    </row>
    <row r="157" spans="1:11">
      <c r="A157" s="41"/>
      <c r="B157" s="42"/>
      <c r="C157" s="42"/>
      <c r="D157" s="43"/>
      <c r="E157" s="43"/>
      <c r="F157" s="42"/>
      <c r="G157" s="42"/>
      <c r="H157" s="42"/>
      <c r="I157" s="41"/>
      <c r="J157" s="42"/>
      <c r="K157" s="23"/>
    </row>
    <row r="158" spans="1:11">
      <c r="A158" s="41"/>
      <c r="B158" s="42"/>
      <c r="C158" s="42"/>
      <c r="D158" s="43"/>
      <c r="E158" s="43"/>
      <c r="F158" s="42"/>
      <c r="G158" s="42"/>
      <c r="H158" s="42"/>
      <c r="I158" s="41"/>
      <c r="J158" s="42"/>
      <c r="K158" s="23"/>
    </row>
    <row r="159" spans="1:11">
      <c r="A159" s="41"/>
      <c r="B159" s="42"/>
      <c r="C159" s="42"/>
      <c r="D159" s="43"/>
      <c r="E159" s="43"/>
      <c r="F159" s="42"/>
      <c r="G159" s="42"/>
      <c r="H159" s="42"/>
      <c r="I159" s="41"/>
      <c r="J159" s="42"/>
      <c r="K159" s="23"/>
    </row>
    <row r="160" spans="1:11">
      <c r="A160" s="41"/>
      <c r="B160" s="42"/>
      <c r="C160" s="42"/>
      <c r="D160" s="43"/>
      <c r="E160" s="43"/>
      <c r="F160" s="42"/>
      <c r="G160" s="42"/>
      <c r="H160" s="42"/>
      <c r="I160" s="41"/>
      <c r="J160" s="42"/>
      <c r="K160" s="23"/>
    </row>
    <row r="161" spans="1:11">
      <c r="A161" s="41"/>
      <c r="B161" s="42"/>
      <c r="C161" s="42"/>
      <c r="D161" s="43"/>
      <c r="E161" s="43"/>
      <c r="F161" s="42"/>
      <c r="G161" s="42"/>
      <c r="H161" s="42"/>
      <c r="I161" s="41"/>
      <c r="J161" s="42"/>
      <c r="K161" s="23"/>
    </row>
    <row r="162" spans="1:11">
      <c r="A162" s="41"/>
      <c r="B162" s="42"/>
      <c r="C162" s="42"/>
      <c r="D162" s="43"/>
      <c r="E162" s="43"/>
      <c r="F162" s="42"/>
      <c r="G162" s="42"/>
      <c r="H162" s="42"/>
      <c r="I162" s="41"/>
      <c r="J162" s="42"/>
      <c r="K162" s="23"/>
    </row>
    <row r="163" spans="1:11">
      <c r="A163" s="41"/>
      <c r="B163" s="42"/>
      <c r="C163" s="42"/>
      <c r="D163" s="43"/>
      <c r="E163" s="43"/>
      <c r="F163" s="42"/>
      <c r="G163" s="42"/>
      <c r="H163" s="42"/>
      <c r="I163" s="41"/>
      <c r="J163" s="42"/>
      <c r="K163" s="23"/>
    </row>
    <row r="164" spans="1:11" ht="27" customHeight="1">
      <c r="D164" s="16"/>
    </row>
    <row r="165" spans="1:11" ht="27" customHeight="1">
      <c r="D165" s="16"/>
    </row>
    <row r="166" spans="1:11" ht="27" customHeight="1"/>
    <row r="167" spans="1:11" ht="27" customHeight="1"/>
    <row r="168" spans="1:11">
      <c r="D168" s="11" t="s">
        <v>641</v>
      </c>
    </row>
    <row r="169" spans="1:11">
      <c r="B169" s="6" t="s">
        <v>634</v>
      </c>
      <c r="C169" s="7"/>
      <c r="E169" s="19"/>
      <c r="F169" s="19"/>
      <c r="G169" s="19"/>
    </row>
    <row r="170" spans="1:11" ht="33.75" customHeight="1">
      <c r="A170" s="8" t="s">
        <v>635</v>
      </c>
      <c r="B170" s="56" t="s">
        <v>642</v>
      </c>
      <c r="C170" s="56"/>
      <c r="D170" s="17">
        <f t="shared" ref="D170:D175" si="0">+SUMIF(K$2:K$69,A170,D$2:D$69)</f>
        <v>197180</v>
      </c>
      <c r="E170" s="35">
        <f>+D170/$D$176</f>
        <v>0.26921031595144168</v>
      </c>
      <c r="F170" s="17"/>
      <c r="G170" s="17"/>
      <c r="J170" s="24"/>
      <c r="K170" s="25"/>
    </row>
    <row r="171" spans="1:11" ht="33.75" customHeight="1">
      <c r="A171" s="8" t="s">
        <v>636</v>
      </c>
      <c r="B171" s="56" t="s">
        <v>643</v>
      </c>
      <c r="C171" s="56"/>
      <c r="D171" s="17">
        <f t="shared" si="0"/>
        <v>99000</v>
      </c>
      <c r="E171" s="35">
        <f t="shared" ref="E171:E175" si="1">+D171/$D$176</f>
        <v>0.13516493193626494</v>
      </c>
      <c r="F171" s="17"/>
      <c r="G171" s="17"/>
      <c r="J171" s="24"/>
      <c r="K171" s="25"/>
    </row>
    <row r="172" spans="1:11" ht="33.75" customHeight="1">
      <c r="A172" s="8" t="s">
        <v>638</v>
      </c>
      <c r="B172" s="56" t="s">
        <v>644</v>
      </c>
      <c r="C172" s="56"/>
      <c r="D172" s="17">
        <f t="shared" si="0"/>
        <v>285151.5</v>
      </c>
      <c r="E172" s="35">
        <f t="shared" si="1"/>
        <v>0.38931801100024099</v>
      </c>
      <c r="F172" s="17"/>
      <c r="G172" s="17"/>
      <c r="J172" s="24"/>
      <c r="K172" s="25"/>
    </row>
    <row r="173" spans="1:11" ht="33.75" customHeight="1">
      <c r="A173" s="8" t="s">
        <v>640</v>
      </c>
      <c r="B173" s="56" t="s">
        <v>646</v>
      </c>
      <c r="C173" s="56"/>
      <c r="D173" s="17">
        <f t="shared" si="0"/>
        <v>92107</v>
      </c>
      <c r="E173" s="35">
        <f t="shared" si="1"/>
        <v>0.12575390288740965</v>
      </c>
      <c r="F173" s="17"/>
      <c r="G173" s="17"/>
      <c r="J173" s="24"/>
      <c r="K173" s="25"/>
    </row>
    <row r="174" spans="1:11" ht="33.75" customHeight="1">
      <c r="A174" s="8" t="s">
        <v>647</v>
      </c>
      <c r="B174" s="56" t="s">
        <v>648</v>
      </c>
      <c r="C174" s="56"/>
      <c r="D174" s="17">
        <f t="shared" si="0"/>
        <v>0</v>
      </c>
      <c r="E174" s="35">
        <f t="shared" si="1"/>
        <v>0</v>
      </c>
      <c r="F174" s="17"/>
      <c r="G174" s="17"/>
      <c r="J174" s="24"/>
      <c r="K174" s="25"/>
    </row>
    <row r="175" spans="1:11" ht="33.75" customHeight="1">
      <c r="A175" s="8" t="s">
        <v>637</v>
      </c>
      <c r="B175" s="56" t="s">
        <v>645</v>
      </c>
      <c r="C175" s="56"/>
      <c r="D175" s="17">
        <f t="shared" si="0"/>
        <v>59000</v>
      </c>
      <c r="E175" s="35">
        <f t="shared" si="1"/>
        <v>8.055283822464275E-2</v>
      </c>
      <c r="F175" s="17"/>
      <c r="G175" s="17"/>
      <c r="J175" s="24"/>
      <c r="K175" s="25"/>
    </row>
    <row r="176" spans="1:11">
      <c r="D176" s="18">
        <f>+SUM(D170:D175)</f>
        <v>732438.5</v>
      </c>
      <c r="E176" s="36">
        <f>+SUM(E170:E175)</f>
        <v>1</v>
      </c>
      <c r="F176" s="18"/>
      <c r="G176" s="18"/>
      <c r="J176" s="24"/>
      <c r="K176" s="25"/>
    </row>
    <row r="177" spans="10:10">
      <c r="J177" s="24"/>
    </row>
    <row r="207" spans="1:11">
      <c r="A207" s="37" t="s">
        <v>0</v>
      </c>
      <c r="B207" s="37" t="s">
        <v>1</v>
      </c>
      <c r="C207" s="37" t="s">
        <v>2</v>
      </c>
      <c r="D207" s="37" t="s">
        <v>3</v>
      </c>
      <c r="E207" s="37" t="s">
        <v>4</v>
      </c>
      <c r="F207" s="37" t="s">
        <v>0</v>
      </c>
      <c r="G207" s="37" t="s">
        <v>6</v>
      </c>
      <c r="H207" s="37" t="s">
        <v>7</v>
      </c>
      <c r="I207" s="37" t="s">
        <v>8</v>
      </c>
      <c r="J207" s="37" t="s">
        <v>9</v>
      </c>
      <c r="K207" s="2"/>
    </row>
    <row r="208" spans="1:11">
      <c r="A208" s="38">
        <v>40179</v>
      </c>
      <c r="B208" s="39" t="s">
        <v>195</v>
      </c>
      <c r="C208" s="39" t="s">
        <v>196</v>
      </c>
      <c r="D208" s="40">
        <v>8000</v>
      </c>
      <c r="E208" s="40">
        <v>9600</v>
      </c>
      <c r="F208" s="38">
        <v>40179</v>
      </c>
      <c r="G208" s="39" t="s">
        <v>13</v>
      </c>
      <c r="H208" s="39" t="s">
        <v>197</v>
      </c>
      <c r="I208" s="38">
        <v>40237</v>
      </c>
      <c r="J208" s="39" t="s">
        <v>16</v>
      </c>
      <c r="K208" s="2"/>
    </row>
    <row r="209" spans="1:11">
      <c r="A209" s="38">
        <v>40209</v>
      </c>
      <c r="B209" s="39" t="s">
        <v>191</v>
      </c>
      <c r="C209" s="39" t="s">
        <v>163</v>
      </c>
      <c r="D209" s="40">
        <v>8000</v>
      </c>
      <c r="E209" s="40">
        <v>9600</v>
      </c>
      <c r="F209" s="38">
        <v>40209</v>
      </c>
      <c r="G209" s="39" t="s">
        <v>20</v>
      </c>
      <c r="H209" s="39" t="s">
        <v>164</v>
      </c>
      <c r="I209" s="38">
        <v>40268</v>
      </c>
      <c r="J209" s="39" t="s">
        <v>25</v>
      </c>
      <c r="K209" s="2"/>
    </row>
    <row r="210" spans="1:11">
      <c r="A210" s="38">
        <v>40209</v>
      </c>
      <c r="B210" s="39" t="s">
        <v>187</v>
      </c>
      <c r="C210" s="39" t="s">
        <v>91</v>
      </c>
      <c r="D210" s="40">
        <v>3000</v>
      </c>
      <c r="E210" s="40">
        <v>3600</v>
      </c>
      <c r="F210" s="38">
        <v>40209</v>
      </c>
      <c r="G210" s="39" t="s">
        <v>20</v>
      </c>
      <c r="H210" s="39" t="s">
        <v>188</v>
      </c>
      <c r="I210" s="38">
        <v>40268</v>
      </c>
      <c r="J210" s="39" t="s">
        <v>25</v>
      </c>
      <c r="K210" s="2"/>
    </row>
    <row r="211" spans="1:11">
      <c r="A211" s="38">
        <v>40209</v>
      </c>
      <c r="B211" s="39" t="s">
        <v>189</v>
      </c>
      <c r="C211" s="39" t="s">
        <v>96</v>
      </c>
      <c r="D211" s="40">
        <v>7680</v>
      </c>
      <c r="E211" s="40">
        <v>9216</v>
      </c>
      <c r="F211" s="38">
        <v>40209</v>
      </c>
      <c r="G211" s="39" t="s">
        <v>13</v>
      </c>
      <c r="H211" s="39" t="s">
        <v>190</v>
      </c>
      <c r="I211" s="38">
        <v>40268</v>
      </c>
      <c r="J211" s="39" t="s">
        <v>25</v>
      </c>
      <c r="K211" s="2"/>
    </row>
    <row r="212" spans="1:11">
      <c r="A212" s="38">
        <v>40209</v>
      </c>
      <c r="B212" s="39" t="s">
        <v>185</v>
      </c>
      <c r="C212" s="39" t="s">
        <v>86</v>
      </c>
      <c r="D212" s="40">
        <v>10000</v>
      </c>
      <c r="E212" s="40">
        <v>12000</v>
      </c>
      <c r="F212" s="38">
        <v>40209</v>
      </c>
      <c r="G212" s="39" t="s">
        <v>77</v>
      </c>
      <c r="H212" s="39" t="s">
        <v>186</v>
      </c>
      <c r="I212" s="38">
        <v>40268</v>
      </c>
      <c r="J212" s="39" t="s">
        <v>16</v>
      </c>
      <c r="K212" s="2"/>
    </row>
    <row r="213" spans="1:11">
      <c r="A213" s="38">
        <v>40209</v>
      </c>
      <c r="B213" s="39" t="s">
        <v>183</v>
      </c>
      <c r="C213" s="39" t="s">
        <v>86</v>
      </c>
      <c r="D213" s="40">
        <v>3500</v>
      </c>
      <c r="E213" s="40">
        <v>4200</v>
      </c>
      <c r="F213" s="38">
        <v>40209</v>
      </c>
      <c r="G213" s="39" t="s">
        <v>20</v>
      </c>
      <c r="H213" s="39" t="s">
        <v>184</v>
      </c>
      <c r="I213" s="38">
        <v>40268</v>
      </c>
      <c r="J213" s="39" t="s">
        <v>16</v>
      </c>
      <c r="K213" s="2"/>
    </row>
    <row r="214" spans="1:11">
      <c r="A214" s="38">
        <v>40209</v>
      </c>
      <c r="B214" s="39" t="s">
        <v>181</v>
      </c>
      <c r="C214" s="39" t="s">
        <v>86</v>
      </c>
      <c r="D214" s="40">
        <v>3500</v>
      </c>
      <c r="E214" s="40">
        <v>4200</v>
      </c>
      <c r="F214" s="38">
        <v>40209</v>
      </c>
      <c r="G214" s="39" t="s">
        <v>20</v>
      </c>
      <c r="H214" s="39" t="s">
        <v>182</v>
      </c>
      <c r="I214" s="38">
        <v>40268</v>
      </c>
      <c r="J214" s="39" t="s">
        <v>16</v>
      </c>
      <c r="K214" s="2"/>
    </row>
    <row r="215" spans="1:11">
      <c r="A215" s="38">
        <v>40209</v>
      </c>
      <c r="B215" s="39" t="s">
        <v>192</v>
      </c>
      <c r="C215" s="39" t="s">
        <v>193</v>
      </c>
      <c r="D215" s="40">
        <v>1098</v>
      </c>
      <c r="E215" s="40">
        <v>1317.6</v>
      </c>
      <c r="F215" s="38">
        <v>40209</v>
      </c>
      <c r="G215" s="39" t="s">
        <v>67</v>
      </c>
      <c r="H215" s="39" t="s">
        <v>194</v>
      </c>
      <c r="I215" s="38">
        <v>40268</v>
      </c>
      <c r="J215" s="39" t="s">
        <v>16</v>
      </c>
      <c r="K215" s="2"/>
    </row>
    <row r="216" spans="1:11">
      <c r="A216" s="38">
        <v>40225</v>
      </c>
      <c r="B216" s="39" t="s">
        <v>695</v>
      </c>
      <c r="C216" s="39" t="s">
        <v>696</v>
      </c>
      <c r="D216" s="40">
        <v>159250</v>
      </c>
      <c r="E216" s="40">
        <v>159250</v>
      </c>
      <c r="F216" s="38">
        <v>40225</v>
      </c>
      <c r="G216" s="39" t="s">
        <v>697</v>
      </c>
      <c r="H216" s="39" t="s">
        <v>794</v>
      </c>
      <c r="I216" s="38">
        <v>40253</v>
      </c>
      <c r="J216" s="39" t="s">
        <v>80</v>
      </c>
      <c r="K216" s="2"/>
    </row>
    <row r="217" spans="1:11">
      <c r="A217" s="38">
        <v>40225</v>
      </c>
      <c r="B217" s="39" t="s">
        <v>698</v>
      </c>
      <c r="C217" s="39" t="s">
        <v>699</v>
      </c>
      <c r="D217" s="40">
        <v>10000</v>
      </c>
      <c r="E217" s="40">
        <v>10000</v>
      </c>
      <c r="F217" s="38">
        <v>40225</v>
      </c>
      <c r="G217" s="39" t="s">
        <v>697</v>
      </c>
      <c r="H217" s="39" t="s">
        <v>795</v>
      </c>
      <c r="I217" s="38">
        <v>40253</v>
      </c>
      <c r="J217" s="39" t="s">
        <v>80</v>
      </c>
      <c r="K217" s="2"/>
    </row>
    <row r="218" spans="1:11">
      <c r="A218" s="38">
        <v>40234</v>
      </c>
      <c r="B218" s="39" t="s">
        <v>700</v>
      </c>
      <c r="C218" s="39" t="s">
        <v>701</v>
      </c>
      <c r="D218" s="40">
        <v>12000</v>
      </c>
      <c r="E218" s="40">
        <v>12000</v>
      </c>
      <c r="F218" s="38">
        <v>40234</v>
      </c>
      <c r="G218" s="39" t="s">
        <v>697</v>
      </c>
      <c r="H218" s="39" t="s">
        <v>796</v>
      </c>
      <c r="I218" s="38">
        <v>40237</v>
      </c>
      <c r="J218" s="39" t="s">
        <v>80</v>
      </c>
      <c r="K218" s="2"/>
    </row>
    <row r="219" spans="1:11">
      <c r="A219" s="38">
        <v>40237</v>
      </c>
      <c r="B219" s="39" t="s">
        <v>165</v>
      </c>
      <c r="C219" s="39" t="s">
        <v>27</v>
      </c>
      <c r="D219" s="40">
        <v>2500</v>
      </c>
      <c r="E219" s="40">
        <v>3000</v>
      </c>
      <c r="F219" s="38">
        <v>40237</v>
      </c>
      <c r="G219" s="39" t="s">
        <v>13</v>
      </c>
      <c r="H219" s="39" t="s">
        <v>166</v>
      </c>
      <c r="I219" s="38">
        <v>40329</v>
      </c>
      <c r="J219" s="39" t="s">
        <v>25</v>
      </c>
      <c r="K219" s="2"/>
    </row>
    <row r="220" spans="1:11">
      <c r="A220" s="38">
        <v>40237</v>
      </c>
      <c r="B220" s="39" t="s">
        <v>176</v>
      </c>
      <c r="C220" s="39" t="s">
        <v>50</v>
      </c>
      <c r="D220" s="40">
        <v>6500</v>
      </c>
      <c r="E220" s="40">
        <v>7800</v>
      </c>
      <c r="F220" s="38">
        <v>40237</v>
      </c>
      <c r="G220" s="39" t="s">
        <v>77</v>
      </c>
      <c r="H220" s="39" t="s">
        <v>177</v>
      </c>
      <c r="I220" s="38">
        <v>40268</v>
      </c>
      <c r="J220" s="39" t="s">
        <v>16</v>
      </c>
      <c r="K220" s="2"/>
    </row>
    <row r="221" spans="1:11">
      <c r="A221" s="38">
        <v>40237</v>
      </c>
      <c r="B221" s="39" t="s">
        <v>174</v>
      </c>
      <c r="C221" s="39" t="s">
        <v>50</v>
      </c>
      <c r="D221" s="40">
        <v>2000</v>
      </c>
      <c r="E221" s="40">
        <v>2400</v>
      </c>
      <c r="F221" s="38">
        <v>40237</v>
      </c>
      <c r="G221" s="39" t="s">
        <v>20</v>
      </c>
      <c r="H221" s="39" t="s">
        <v>175</v>
      </c>
      <c r="I221" s="38">
        <v>40268</v>
      </c>
      <c r="J221" s="39" t="s">
        <v>16</v>
      </c>
      <c r="K221" s="2"/>
    </row>
    <row r="222" spans="1:11">
      <c r="A222" s="38">
        <v>40237</v>
      </c>
      <c r="B222" s="39" t="s">
        <v>173</v>
      </c>
      <c r="C222" s="39" t="s">
        <v>50</v>
      </c>
      <c r="D222" s="40">
        <v>7000</v>
      </c>
      <c r="E222" s="40">
        <v>8400</v>
      </c>
      <c r="F222" s="38">
        <v>40237</v>
      </c>
      <c r="G222" s="39" t="s">
        <v>77</v>
      </c>
      <c r="H222" s="39" t="s">
        <v>84</v>
      </c>
      <c r="I222" s="38">
        <v>40298</v>
      </c>
      <c r="J222" s="39" t="s">
        <v>16</v>
      </c>
      <c r="K222" s="2"/>
    </row>
    <row r="223" spans="1:11">
      <c r="A223" s="38">
        <v>40237</v>
      </c>
      <c r="B223" s="39" t="s">
        <v>170</v>
      </c>
      <c r="C223" s="39" t="s">
        <v>171</v>
      </c>
      <c r="D223" s="40">
        <v>2500</v>
      </c>
      <c r="E223" s="40">
        <v>3000</v>
      </c>
      <c r="F223" s="38">
        <v>40237</v>
      </c>
      <c r="G223" s="39" t="s">
        <v>67</v>
      </c>
      <c r="H223" s="39" t="s">
        <v>172</v>
      </c>
      <c r="I223" s="38">
        <v>40268</v>
      </c>
      <c r="J223" s="39" t="s">
        <v>16</v>
      </c>
      <c r="K223" s="2"/>
    </row>
    <row r="224" spans="1:11">
      <c r="A224" s="38">
        <v>40237</v>
      </c>
      <c r="B224" s="39" t="s">
        <v>160</v>
      </c>
      <c r="C224" s="39" t="s">
        <v>86</v>
      </c>
      <c r="D224" s="40">
        <v>3350</v>
      </c>
      <c r="E224" s="40">
        <v>4020</v>
      </c>
      <c r="F224" s="38">
        <v>40237</v>
      </c>
      <c r="G224" s="39" t="s">
        <v>34</v>
      </c>
      <c r="H224" s="39" t="s">
        <v>161</v>
      </c>
      <c r="I224" s="38">
        <v>40298</v>
      </c>
      <c r="J224" s="39" t="s">
        <v>16</v>
      </c>
      <c r="K224" s="2"/>
    </row>
    <row r="225" spans="1:11">
      <c r="A225" s="38">
        <v>40237</v>
      </c>
      <c r="B225" s="39" t="s">
        <v>178</v>
      </c>
      <c r="C225" s="39" t="s">
        <v>179</v>
      </c>
      <c r="D225" s="40">
        <v>43000</v>
      </c>
      <c r="E225" s="40">
        <v>51600</v>
      </c>
      <c r="F225" s="38">
        <v>40237</v>
      </c>
      <c r="G225" s="39" t="s">
        <v>77</v>
      </c>
      <c r="H225" s="39" t="s">
        <v>180</v>
      </c>
      <c r="I225" s="38">
        <v>40359</v>
      </c>
      <c r="J225" s="39" t="s">
        <v>25</v>
      </c>
      <c r="K225" s="2"/>
    </row>
    <row r="226" spans="1:11">
      <c r="A226" s="38">
        <v>40237</v>
      </c>
      <c r="B226" s="39" t="s">
        <v>162</v>
      </c>
      <c r="C226" s="39" t="s">
        <v>163</v>
      </c>
      <c r="D226" s="40">
        <v>3000</v>
      </c>
      <c r="E226" s="40">
        <v>3600</v>
      </c>
      <c r="F226" s="38">
        <v>40237</v>
      </c>
      <c r="G226" s="39" t="s">
        <v>20</v>
      </c>
      <c r="H226" s="39" t="s">
        <v>164</v>
      </c>
      <c r="I226" s="38">
        <v>40268</v>
      </c>
      <c r="J226" s="39" t="s">
        <v>25</v>
      </c>
      <c r="K226" s="2"/>
    </row>
    <row r="227" spans="1:11">
      <c r="A227" s="38">
        <v>40237</v>
      </c>
      <c r="B227" s="39" t="s">
        <v>167</v>
      </c>
      <c r="C227" s="39" t="s">
        <v>702</v>
      </c>
      <c r="D227" s="40">
        <v>12500</v>
      </c>
      <c r="E227" s="40">
        <v>15000</v>
      </c>
      <c r="F227" s="38">
        <v>40237</v>
      </c>
      <c r="G227" s="39" t="s">
        <v>20</v>
      </c>
      <c r="H227" s="39" t="s">
        <v>169</v>
      </c>
      <c r="I227" s="38">
        <v>40298</v>
      </c>
      <c r="J227" s="39" t="s">
        <v>25</v>
      </c>
      <c r="K227" s="2"/>
    </row>
    <row r="228" spans="1:11">
      <c r="A228" s="38">
        <v>40268</v>
      </c>
      <c r="B228" s="39" t="s">
        <v>703</v>
      </c>
      <c r="C228" s="39" t="s">
        <v>701</v>
      </c>
      <c r="D228" s="40">
        <v>11000</v>
      </c>
      <c r="E228" s="40">
        <v>11000</v>
      </c>
      <c r="F228" s="38">
        <v>40268</v>
      </c>
      <c r="G228" s="39" t="s">
        <v>697</v>
      </c>
      <c r="H228" s="39" t="s">
        <v>796</v>
      </c>
      <c r="I228" s="38">
        <v>40268</v>
      </c>
      <c r="J228" s="39" t="s">
        <v>80</v>
      </c>
      <c r="K228" s="2"/>
    </row>
    <row r="229" spans="1:11">
      <c r="A229" s="38">
        <v>40268</v>
      </c>
      <c r="B229" s="39" t="s">
        <v>704</v>
      </c>
      <c r="C229" s="39" t="s">
        <v>705</v>
      </c>
      <c r="D229" s="40">
        <v>105000</v>
      </c>
      <c r="E229" s="40">
        <v>126000</v>
      </c>
      <c r="F229" s="38">
        <v>40268</v>
      </c>
      <c r="G229" s="39" t="s">
        <v>697</v>
      </c>
      <c r="H229" s="39" t="s">
        <v>797</v>
      </c>
      <c r="I229" s="38">
        <v>40359</v>
      </c>
      <c r="J229" s="39" t="s">
        <v>80</v>
      </c>
      <c r="K229" s="2"/>
    </row>
    <row r="230" spans="1:11">
      <c r="A230" s="38">
        <v>40268</v>
      </c>
      <c r="B230" s="39" t="s">
        <v>157</v>
      </c>
      <c r="C230" s="39" t="s">
        <v>158</v>
      </c>
      <c r="D230" s="40">
        <v>500</v>
      </c>
      <c r="E230" s="40">
        <v>600</v>
      </c>
      <c r="F230" s="38">
        <v>40268</v>
      </c>
      <c r="G230" s="39" t="s">
        <v>100</v>
      </c>
      <c r="H230" s="39" t="s">
        <v>159</v>
      </c>
      <c r="I230" s="38">
        <v>40268</v>
      </c>
      <c r="J230" s="39" t="s">
        <v>16</v>
      </c>
      <c r="K230" s="2"/>
    </row>
    <row r="231" spans="1:11">
      <c r="A231" s="38">
        <v>40268</v>
      </c>
      <c r="B231" s="39" t="s">
        <v>152</v>
      </c>
      <c r="C231" s="39" t="s">
        <v>153</v>
      </c>
      <c r="D231" s="40">
        <v>21350</v>
      </c>
      <c r="E231" s="40">
        <v>25620</v>
      </c>
      <c r="F231" s="38">
        <v>40268</v>
      </c>
      <c r="G231" s="39" t="s">
        <v>13</v>
      </c>
      <c r="H231" s="39" t="s">
        <v>154</v>
      </c>
      <c r="I231" s="38">
        <v>40298</v>
      </c>
      <c r="J231" s="39" t="s">
        <v>25</v>
      </c>
      <c r="K231" s="2"/>
    </row>
    <row r="232" spans="1:11">
      <c r="A232" s="38">
        <v>40268</v>
      </c>
      <c r="B232" s="39" t="s">
        <v>140</v>
      </c>
      <c r="C232" s="39" t="s">
        <v>70</v>
      </c>
      <c r="D232" s="40">
        <v>10000</v>
      </c>
      <c r="E232" s="40">
        <v>10001.81</v>
      </c>
      <c r="F232" s="38">
        <v>40268</v>
      </c>
      <c r="G232" s="39" t="s">
        <v>13</v>
      </c>
      <c r="H232" s="39" t="s">
        <v>141</v>
      </c>
      <c r="I232" s="38">
        <v>40390</v>
      </c>
      <c r="J232" s="39" t="s">
        <v>25</v>
      </c>
      <c r="K232" s="2"/>
    </row>
    <row r="233" spans="1:11">
      <c r="A233" s="38">
        <v>40268</v>
      </c>
      <c r="B233" s="39" t="s">
        <v>150</v>
      </c>
      <c r="C233" s="39" t="s">
        <v>99</v>
      </c>
      <c r="D233" s="40">
        <v>8000</v>
      </c>
      <c r="E233" s="40">
        <v>9600</v>
      </c>
      <c r="F233" s="38">
        <v>40268</v>
      </c>
      <c r="G233" s="39" t="s">
        <v>100</v>
      </c>
      <c r="H233" s="39" t="s">
        <v>151</v>
      </c>
      <c r="I233" s="38">
        <v>40298</v>
      </c>
      <c r="J233" s="39" t="s">
        <v>25</v>
      </c>
      <c r="K233" s="2"/>
    </row>
    <row r="234" spans="1:11">
      <c r="A234" s="38">
        <v>40268</v>
      </c>
      <c r="B234" s="39" t="s">
        <v>149</v>
      </c>
      <c r="C234" s="39" t="s">
        <v>147</v>
      </c>
      <c r="D234" s="40">
        <v>12000</v>
      </c>
      <c r="E234" s="40">
        <v>14400</v>
      </c>
      <c r="F234" s="38">
        <v>40268</v>
      </c>
      <c r="G234" s="39" t="s">
        <v>20</v>
      </c>
      <c r="H234" s="39" t="s">
        <v>148</v>
      </c>
      <c r="I234" s="38">
        <v>40359</v>
      </c>
      <c r="J234" s="39" t="s">
        <v>16</v>
      </c>
      <c r="K234" s="2"/>
    </row>
    <row r="235" spans="1:11">
      <c r="A235" s="38">
        <v>40268</v>
      </c>
      <c r="B235" s="39" t="s">
        <v>155</v>
      </c>
      <c r="C235" s="39" t="s">
        <v>132</v>
      </c>
      <c r="D235" s="40">
        <v>3050</v>
      </c>
      <c r="E235" s="40">
        <v>3660</v>
      </c>
      <c r="F235" s="38">
        <v>40268</v>
      </c>
      <c r="G235" s="39" t="s">
        <v>34</v>
      </c>
      <c r="H235" s="39" t="s">
        <v>156</v>
      </c>
      <c r="I235" s="38">
        <v>40298</v>
      </c>
      <c r="J235" s="39" t="s">
        <v>16</v>
      </c>
      <c r="K235" s="2"/>
    </row>
    <row r="236" spans="1:11">
      <c r="A236" s="38">
        <v>40268</v>
      </c>
      <c r="B236" s="39" t="s">
        <v>144</v>
      </c>
      <c r="C236" s="39" t="s">
        <v>86</v>
      </c>
      <c r="D236" s="40">
        <v>5000</v>
      </c>
      <c r="E236" s="40">
        <v>6000</v>
      </c>
      <c r="F236" s="38">
        <v>40268</v>
      </c>
      <c r="G236" s="39" t="s">
        <v>77</v>
      </c>
      <c r="H236" s="39" t="s">
        <v>145</v>
      </c>
      <c r="I236" s="38">
        <v>40329</v>
      </c>
      <c r="J236" s="39" t="s">
        <v>16</v>
      </c>
      <c r="K236" s="2"/>
    </row>
    <row r="237" spans="1:11">
      <c r="A237" s="38">
        <v>40268</v>
      </c>
      <c r="B237" s="39" t="s">
        <v>142</v>
      </c>
      <c r="C237" s="39" t="s">
        <v>86</v>
      </c>
      <c r="D237" s="40">
        <v>12000</v>
      </c>
      <c r="E237" s="40">
        <v>14400</v>
      </c>
      <c r="F237" s="38">
        <v>40268</v>
      </c>
      <c r="G237" s="39" t="s">
        <v>13</v>
      </c>
      <c r="H237" s="39" t="s">
        <v>143</v>
      </c>
      <c r="I237" s="38">
        <v>40329</v>
      </c>
      <c r="J237" s="39" t="s">
        <v>16</v>
      </c>
      <c r="K237" s="2"/>
    </row>
    <row r="238" spans="1:11">
      <c r="A238" s="38">
        <v>40268</v>
      </c>
      <c r="B238" s="39" t="s">
        <v>146</v>
      </c>
      <c r="C238" s="39" t="s">
        <v>147</v>
      </c>
      <c r="D238" s="40">
        <v>18000</v>
      </c>
      <c r="E238" s="40">
        <v>21600</v>
      </c>
      <c r="F238" s="38">
        <v>40268</v>
      </c>
      <c r="G238" s="39" t="s">
        <v>20</v>
      </c>
      <c r="H238" s="39" t="s">
        <v>148</v>
      </c>
      <c r="I238" s="38">
        <v>40359</v>
      </c>
      <c r="J238" s="39" t="s">
        <v>16</v>
      </c>
      <c r="K238" s="2"/>
    </row>
    <row r="239" spans="1:11">
      <c r="A239" s="38">
        <v>40280</v>
      </c>
      <c r="B239" s="39" t="s">
        <v>139</v>
      </c>
      <c r="C239" s="39" t="s">
        <v>50</v>
      </c>
      <c r="D239" s="40">
        <v>7000</v>
      </c>
      <c r="E239" s="40">
        <v>8400</v>
      </c>
      <c r="F239" s="38">
        <v>40280</v>
      </c>
      <c r="G239" s="39" t="s">
        <v>34</v>
      </c>
      <c r="H239" s="39" t="s">
        <v>84</v>
      </c>
      <c r="I239" s="38">
        <v>40359</v>
      </c>
      <c r="J239" s="39" t="s">
        <v>16</v>
      </c>
      <c r="K239" s="2"/>
    </row>
    <row r="240" spans="1:11">
      <c r="A240" s="38">
        <v>40298</v>
      </c>
      <c r="B240" s="39" t="s">
        <v>137</v>
      </c>
      <c r="C240" s="39" t="s">
        <v>111</v>
      </c>
      <c r="D240" s="40">
        <v>6300</v>
      </c>
      <c r="E240" s="40">
        <v>6300</v>
      </c>
      <c r="F240" s="38">
        <v>40298</v>
      </c>
      <c r="G240" s="39" t="s">
        <v>60</v>
      </c>
      <c r="H240" s="39" t="s">
        <v>138</v>
      </c>
      <c r="I240" s="38">
        <v>40359</v>
      </c>
      <c r="J240" s="39" t="s">
        <v>25</v>
      </c>
      <c r="K240" s="2"/>
    </row>
    <row r="241" spans="1:11">
      <c r="A241" s="38">
        <v>40298</v>
      </c>
      <c r="B241" s="39" t="s">
        <v>134</v>
      </c>
      <c r="C241" s="39" t="s">
        <v>135</v>
      </c>
      <c r="D241" s="40">
        <v>1000</v>
      </c>
      <c r="E241" s="40">
        <v>1200</v>
      </c>
      <c r="F241" s="38">
        <v>40298</v>
      </c>
      <c r="G241" s="39" t="s">
        <v>100</v>
      </c>
      <c r="H241" s="39" t="s">
        <v>136</v>
      </c>
      <c r="I241" s="38">
        <v>40313</v>
      </c>
      <c r="J241" s="39" t="s">
        <v>16</v>
      </c>
      <c r="K241" s="2"/>
    </row>
    <row r="242" spans="1:11">
      <c r="A242" s="38">
        <v>40298</v>
      </c>
      <c r="B242" s="39" t="s">
        <v>131</v>
      </c>
      <c r="C242" s="39" t="s">
        <v>132</v>
      </c>
      <c r="D242" s="40">
        <v>22000</v>
      </c>
      <c r="E242" s="40">
        <v>26400</v>
      </c>
      <c r="F242" s="38">
        <v>40298</v>
      </c>
      <c r="G242" s="39" t="s">
        <v>13</v>
      </c>
      <c r="H242" s="39" t="s">
        <v>133</v>
      </c>
      <c r="I242" s="38">
        <v>40328</v>
      </c>
      <c r="J242" s="39" t="s">
        <v>16</v>
      </c>
      <c r="K242" s="2"/>
    </row>
    <row r="243" spans="1:11">
      <c r="A243" s="38">
        <v>40298</v>
      </c>
      <c r="B243" s="39" t="s">
        <v>706</v>
      </c>
      <c r="C243" s="39" t="s">
        <v>707</v>
      </c>
      <c r="D243" s="40">
        <v>216000</v>
      </c>
      <c r="E243" s="40">
        <v>216000</v>
      </c>
      <c r="F243" s="38">
        <v>40298</v>
      </c>
      <c r="G243" s="39" t="s">
        <v>697</v>
      </c>
      <c r="H243" s="39" t="s">
        <v>798</v>
      </c>
      <c r="I243" s="38">
        <v>40328</v>
      </c>
      <c r="J243" s="39" t="s">
        <v>80</v>
      </c>
      <c r="K243" s="2"/>
    </row>
    <row r="244" spans="1:11">
      <c r="A244" s="38">
        <v>40329</v>
      </c>
      <c r="B244" s="39" t="s">
        <v>123</v>
      </c>
      <c r="C244" s="39" t="s">
        <v>124</v>
      </c>
      <c r="D244" s="40">
        <v>11000</v>
      </c>
      <c r="E244" s="40">
        <v>13200</v>
      </c>
      <c r="F244" s="38">
        <v>40329</v>
      </c>
      <c r="G244" s="39" t="s">
        <v>77</v>
      </c>
      <c r="H244" s="39" t="s">
        <v>125</v>
      </c>
      <c r="I244" s="38">
        <v>40359</v>
      </c>
      <c r="J244" s="39" t="s">
        <v>25</v>
      </c>
      <c r="K244" s="2"/>
    </row>
    <row r="245" spans="1:11">
      <c r="A245" s="38">
        <v>40329</v>
      </c>
      <c r="B245" s="39" t="s">
        <v>120</v>
      </c>
      <c r="C245" s="39" t="s">
        <v>121</v>
      </c>
      <c r="D245" s="40">
        <v>553</v>
      </c>
      <c r="E245" s="40">
        <v>663.6</v>
      </c>
      <c r="F245" s="38">
        <v>40329</v>
      </c>
      <c r="G245" s="39" t="s">
        <v>13</v>
      </c>
      <c r="H245" s="39" t="s">
        <v>122</v>
      </c>
      <c r="I245" s="38">
        <v>40390</v>
      </c>
      <c r="J245" s="39" t="s">
        <v>16</v>
      </c>
      <c r="K245" s="2"/>
    </row>
    <row r="246" spans="1:11">
      <c r="A246" s="38">
        <v>40329</v>
      </c>
      <c r="B246" s="39" t="s">
        <v>118</v>
      </c>
      <c r="C246" s="39" t="s">
        <v>91</v>
      </c>
      <c r="D246" s="40">
        <v>43410</v>
      </c>
      <c r="E246" s="40">
        <v>52092</v>
      </c>
      <c r="F246" s="38">
        <v>40329</v>
      </c>
      <c r="G246" s="39" t="s">
        <v>34</v>
      </c>
      <c r="H246" s="39" t="s">
        <v>119</v>
      </c>
      <c r="I246" s="38">
        <v>40390</v>
      </c>
      <c r="J246" s="39" t="s">
        <v>25</v>
      </c>
      <c r="K246" s="2"/>
    </row>
    <row r="247" spans="1:11">
      <c r="A247" s="38">
        <v>40329</v>
      </c>
      <c r="B247" s="39" t="s">
        <v>128</v>
      </c>
      <c r="C247" s="39" t="s">
        <v>681</v>
      </c>
      <c r="D247" s="40">
        <v>21200</v>
      </c>
      <c r="E247" s="40">
        <v>25440</v>
      </c>
      <c r="F247" s="38">
        <v>40329</v>
      </c>
      <c r="G247" s="39" t="s">
        <v>34</v>
      </c>
      <c r="H247" s="39" t="s">
        <v>130</v>
      </c>
      <c r="I247" s="38">
        <v>40390</v>
      </c>
      <c r="J247" s="39" t="s">
        <v>25</v>
      </c>
      <c r="K247" s="2"/>
    </row>
    <row r="248" spans="1:11">
      <c r="A248" s="38">
        <v>40329</v>
      </c>
      <c r="B248" s="39" t="s">
        <v>116</v>
      </c>
      <c r="C248" s="39" t="s">
        <v>86</v>
      </c>
      <c r="D248" s="40">
        <v>4497</v>
      </c>
      <c r="E248" s="40">
        <v>5396.4</v>
      </c>
      <c r="F248" s="38">
        <v>40329</v>
      </c>
      <c r="G248" s="39" t="s">
        <v>13</v>
      </c>
      <c r="H248" s="39" t="s">
        <v>117</v>
      </c>
      <c r="I248" s="38">
        <v>40390</v>
      </c>
      <c r="J248" s="39" t="s">
        <v>16</v>
      </c>
      <c r="K248" s="2"/>
    </row>
    <row r="249" spans="1:11">
      <c r="A249" s="38">
        <v>40329</v>
      </c>
      <c r="B249" s="39" t="s">
        <v>126</v>
      </c>
      <c r="C249" s="39" t="s">
        <v>50</v>
      </c>
      <c r="D249" s="40">
        <v>13740</v>
      </c>
      <c r="E249" s="40">
        <v>16488</v>
      </c>
      <c r="F249" s="38">
        <v>40329</v>
      </c>
      <c r="G249" s="39" t="s">
        <v>34</v>
      </c>
      <c r="H249" s="39" t="s">
        <v>127</v>
      </c>
      <c r="I249" s="38">
        <v>40390</v>
      </c>
      <c r="J249" s="39" t="s">
        <v>16</v>
      </c>
      <c r="K249" s="2"/>
    </row>
    <row r="250" spans="1:11">
      <c r="A250" s="38">
        <v>40333</v>
      </c>
      <c r="B250" s="39" t="s">
        <v>708</v>
      </c>
      <c r="C250" s="39" t="s">
        <v>709</v>
      </c>
      <c r="D250" s="40">
        <v>218000</v>
      </c>
      <c r="E250" s="40">
        <v>261600</v>
      </c>
      <c r="F250" s="38">
        <v>40333</v>
      </c>
      <c r="G250" s="39" t="s">
        <v>697</v>
      </c>
      <c r="H250" s="39" t="s">
        <v>799</v>
      </c>
      <c r="I250" s="38">
        <v>40516</v>
      </c>
      <c r="J250" s="39" t="s">
        <v>80</v>
      </c>
      <c r="K250" s="2"/>
    </row>
    <row r="251" spans="1:11">
      <c r="A251" s="38">
        <v>40337</v>
      </c>
      <c r="B251" s="39" t="s">
        <v>113</v>
      </c>
      <c r="C251" s="39" t="s">
        <v>114</v>
      </c>
      <c r="D251" s="40">
        <v>224</v>
      </c>
      <c r="E251" s="40">
        <v>268.8</v>
      </c>
      <c r="F251" s="38">
        <v>40337</v>
      </c>
      <c r="G251" s="39" t="s">
        <v>13</v>
      </c>
      <c r="H251" s="39" t="s">
        <v>115</v>
      </c>
      <c r="I251" s="38">
        <v>40333</v>
      </c>
      <c r="J251" s="39" t="s">
        <v>16</v>
      </c>
      <c r="K251" s="2"/>
    </row>
    <row r="252" spans="1:11">
      <c r="A252" s="38">
        <v>40359</v>
      </c>
      <c r="B252" s="39" t="s">
        <v>88</v>
      </c>
      <c r="C252" s="39" t="s">
        <v>86</v>
      </c>
      <c r="D252" s="40">
        <v>6032.5</v>
      </c>
      <c r="E252" s="40">
        <v>7239</v>
      </c>
      <c r="F252" s="38">
        <v>40359</v>
      </c>
      <c r="G252" s="39" t="s">
        <v>13</v>
      </c>
      <c r="H252" s="39" t="s">
        <v>89</v>
      </c>
      <c r="I252" s="38">
        <v>40421</v>
      </c>
      <c r="J252" s="39" t="s">
        <v>16</v>
      </c>
      <c r="K252" s="2"/>
    </row>
    <row r="253" spans="1:11">
      <c r="A253" s="38">
        <v>40359</v>
      </c>
      <c r="B253" s="39" t="s">
        <v>108</v>
      </c>
      <c r="C253" s="39" t="s">
        <v>50</v>
      </c>
      <c r="D253" s="40">
        <v>7500</v>
      </c>
      <c r="E253" s="40">
        <v>9000</v>
      </c>
      <c r="F253" s="38">
        <v>40359</v>
      </c>
      <c r="G253" s="39" t="s">
        <v>41</v>
      </c>
      <c r="H253" s="39" t="s">
        <v>109</v>
      </c>
      <c r="I253" s="38">
        <v>40421</v>
      </c>
      <c r="J253" s="39" t="s">
        <v>16</v>
      </c>
      <c r="K253" s="2"/>
    </row>
    <row r="254" spans="1:11">
      <c r="A254" s="38">
        <v>40359</v>
      </c>
      <c r="B254" s="39" t="s">
        <v>110</v>
      </c>
      <c r="C254" s="39" t="s">
        <v>111</v>
      </c>
      <c r="D254" s="40">
        <v>9450</v>
      </c>
      <c r="E254" s="40">
        <v>9450</v>
      </c>
      <c r="F254" s="38">
        <v>40359</v>
      </c>
      <c r="G254" s="39" t="s">
        <v>60</v>
      </c>
      <c r="H254" s="39" t="s">
        <v>112</v>
      </c>
      <c r="I254" s="38">
        <v>40421</v>
      </c>
      <c r="J254" s="39" t="s">
        <v>25</v>
      </c>
      <c r="K254" s="2"/>
    </row>
    <row r="255" spans="1:11">
      <c r="A255" s="38">
        <v>40359</v>
      </c>
      <c r="B255" s="39" t="s">
        <v>85</v>
      </c>
      <c r="C255" s="39" t="s">
        <v>86</v>
      </c>
      <c r="D255" s="40">
        <v>9750</v>
      </c>
      <c r="E255" s="40">
        <v>11700</v>
      </c>
      <c r="F255" s="38">
        <v>40359</v>
      </c>
      <c r="G255" s="39" t="s">
        <v>13</v>
      </c>
      <c r="H255" s="39" t="s">
        <v>87</v>
      </c>
      <c r="I255" s="38">
        <v>40421</v>
      </c>
      <c r="J255" s="39" t="s">
        <v>16</v>
      </c>
      <c r="K255" s="2"/>
    </row>
    <row r="256" spans="1:11">
      <c r="A256" s="38">
        <v>40359</v>
      </c>
      <c r="B256" s="39" t="s">
        <v>102</v>
      </c>
      <c r="C256" s="39" t="s">
        <v>103</v>
      </c>
      <c r="D256" s="40">
        <v>25000</v>
      </c>
      <c r="E256" s="40">
        <v>30000</v>
      </c>
      <c r="F256" s="38">
        <v>40359</v>
      </c>
      <c r="G256" s="39" t="s">
        <v>104</v>
      </c>
      <c r="H256" s="39" t="s">
        <v>105</v>
      </c>
      <c r="I256" s="38">
        <v>40421</v>
      </c>
      <c r="J256" s="39" t="s">
        <v>25</v>
      </c>
      <c r="K256" s="2"/>
    </row>
    <row r="257" spans="1:11">
      <c r="A257" s="38">
        <v>40359</v>
      </c>
      <c r="B257" s="39" t="s">
        <v>710</v>
      </c>
      <c r="C257" s="39" t="s">
        <v>711</v>
      </c>
      <c r="D257" s="40">
        <v>16000</v>
      </c>
      <c r="E257" s="40">
        <v>19200</v>
      </c>
      <c r="F257" s="38">
        <v>40359</v>
      </c>
      <c r="G257" s="39" t="s">
        <v>697</v>
      </c>
      <c r="H257" s="39" t="s">
        <v>800</v>
      </c>
      <c r="I257" s="38">
        <v>40359</v>
      </c>
      <c r="J257" s="39" t="s">
        <v>80</v>
      </c>
      <c r="K257" s="2"/>
    </row>
    <row r="258" spans="1:11">
      <c r="A258" s="38">
        <v>40359</v>
      </c>
      <c r="B258" s="39" t="s">
        <v>712</v>
      </c>
      <c r="C258" s="39" t="s">
        <v>713</v>
      </c>
      <c r="D258" s="40">
        <v>69000</v>
      </c>
      <c r="E258" s="40">
        <v>82800</v>
      </c>
      <c r="F258" s="38">
        <v>40359</v>
      </c>
      <c r="G258" s="39" t="s">
        <v>697</v>
      </c>
      <c r="H258" s="39" t="s">
        <v>800</v>
      </c>
      <c r="I258" s="38">
        <v>40421</v>
      </c>
      <c r="J258" s="39" t="s">
        <v>80</v>
      </c>
      <c r="K258" s="2"/>
    </row>
    <row r="259" spans="1:11">
      <c r="A259" s="38">
        <v>40359</v>
      </c>
      <c r="B259" s="39" t="s">
        <v>98</v>
      </c>
      <c r="C259" s="39" t="s">
        <v>99</v>
      </c>
      <c r="D259" s="40">
        <v>12000</v>
      </c>
      <c r="E259" s="40">
        <v>14400</v>
      </c>
      <c r="F259" s="38">
        <v>40359</v>
      </c>
      <c r="G259" s="39" t="s">
        <v>100</v>
      </c>
      <c r="H259" s="39" t="s">
        <v>101</v>
      </c>
      <c r="I259" s="38">
        <v>40390</v>
      </c>
      <c r="J259" s="39" t="s">
        <v>25</v>
      </c>
      <c r="K259" s="2"/>
    </row>
    <row r="260" spans="1:11">
      <c r="A260" s="38">
        <v>40359</v>
      </c>
      <c r="B260" s="39" t="s">
        <v>95</v>
      </c>
      <c r="C260" s="39" t="s">
        <v>96</v>
      </c>
      <c r="D260" s="40">
        <v>37000</v>
      </c>
      <c r="E260" s="40">
        <v>44400</v>
      </c>
      <c r="F260" s="38">
        <v>40359</v>
      </c>
      <c r="G260" s="39" t="s">
        <v>77</v>
      </c>
      <c r="H260" s="39" t="s">
        <v>97</v>
      </c>
      <c r="I260" s="38">
        <v>40421</v>
      </c>
      <c r="J260" s="39" t="s">
        <v>25</v>
      </c>
      <c r="K260" s="2"/>
    </row>
    <row r="261" spans="1:11">
      <c r="A261" s="38">
        <v>40359</v>
      </c>
      <c r="B261" s="39" t="s">
        <v>106</v>
      </c>
      <c r="C261" s="39" t="s">
        <v>50</v>
      </c>
      <c r="D261" s="40">
        <v>8650</v>
      </c>
      <c r="E261" s="40">
        <v>10380</v>
      </c>
      <c r="F261" s="38">
        <v>40359</v>
      </c>
      <c r="G261" s="39" t="s">
        <v>13</v>
      </c>
      <c r="H261" s="39" t="s">
        <v>107</v>
      </c>
      <c r="I261" s="38">
        <v>40421</v>
      </c>
      <c r="J261" s="39" t="s">
        <v>16</v>
      </c>
      <c r="K261" s="2"/>
    </row>
    <row r="262" spans="1:11">
      <c r="A262" s="38">
        <v>40359</v>
      </c>
      <c r="B262" s="39" t="s">
        <v>93</v>
      </c>
      <c r="C262" s="39" t="s">
        <v>91</v>
      </c>
      <c r="D262" s="40">
        <v>38000</v>
      </c>
      <c r="E262" s="40">
        <v>45600</v>
      </c>
      <c r="F262" s="38">
        <v>40359</v>
      </c>
      <c r="G262" s="39" t="s">
        <v>60</v>
      </c>
      <c r="H262" s="39" t="s">
        <v>94</v>
      </c>
      <c r="I262" s="38">
        <v>40420</v>
      </c>
      <c r="J262" s="39" t="s">
        <v>25</v>
      </c>
      <c r="K262" s="2"/>
    </row>
    <row r="263" spans="1:11">
      <c r="A263" s="38">
        <v>40359</v>
      </c>
      <c r="B263" s="39" t="s">
        <v>90</v>
      </c>
      <c r="C263" s="39" t="s">
        <v>91</v>
      </c>
      <c r="D263" s="40">
        <v>24000</v>
      </c>
      <c r="E263" s="40">
        <v>28800</v>
      </c>
      <c r="F263" s="38">
        <v>40359</v>
      </c>
      <c r="G263" s="39" t="s">
        <v>34</v>
      </c>
      <c r="H263" s="39" t="s">
        <v>92</v>
      </c>
      <c r="I263" s="38">
        <v>40420</v>
      </c>
      <c r="J263" s="39" t="s">
        <v>25</v>
      </c>
      <c r="K263" s="2"/>
    </row>
    <row r="264" spans="1:11">
      <c r="A264" s="38">
        <v>40375</v>
      </c>
      <c r="B264" s="39" t="s">
        <v>83</v>
      </c>
      <c r="C264" s="39" t="s">
        <v>50</v>
      </c>
      <c r="D264" s="40">
        <v>7000</v>
      </c>
      <c r="E264" s="40">
        <v>8400</v>
      </c>
      <c r="F264" s="38">
        <v>40375</v>
      </c>
      <c r="G264" s="39" t="s">
        <v>34</v>
      </c>
      <c r="H264" s="39" t="s">
        <v>84</v>
      </c>
      <c r="I264" s="38">
        <v>40451</v>
      </c>
      <c r="J264" s="39" t="s">
        <v>16</v>
      </c>
      <c r="K264" s="2"/>
    </row>
    <row r="265" spans="1:11">
      <c r="A265" s="38">
        <v>40380</v>
      </c>
      <c r="B265" s="39" t="s">
        <v>81</v>
      </c>
      <c r="C265" s="39" t="s">
        <v>50</v>
      </c>
      <c r="D265" s="40">
        <v>27600</v>
      </c>
      <c r="E265" s="40">
        <v>33120</v>
      </c>
      <c r="F265" s="38">
        <v>40380</v>
      </c>
      <c r="G265" s="39" t="s">
        <v>67</v>
      </c>
      <c r="H265" s="39" t="s">
        <v>82</v>
      </c>
      <c r="I265" s="38">
        <v>40451</v>
      </c>
      <c r="J265" s="39" t="s">
        <v>16</v>
      </c>
      <c r="K265" s="2"/>
    </row>
    <row r="266" spans="1:11">
      <c r="A266" s="38">
        <v>40386</v>
      </c>
      <c r="B266" s="39" t="s">
        <v>714</v>
      </c>
      <c r="C266" s="39" t="s">
        <v>715</v>
      </c>
      <c r="D266" s="40">
        <v>425000</v>
      </c>
      <c r="E266" s="40">
        <v>425000</v>
      </c>
      <c r="F266" s="38">
        <v>40386</v>
      </c>
      <c r="G266" s="39" t="s">
        <v>697</v>
      </c>
      <c r="H266" s="39" t="s">
        <v>79</v>
      </c>
      <c r="I266" s="38">
        <v>40476</v>
      </c>
      <c r="J266" s="39" t="s">
        <v>80</v>
      </c>
      <c r="K266" s="2"/>
    </row>
    <row r="267" spans="1:11">
      <c r="A267" s="38">
        <v>40390</v>
      </c>
      <c r="B267" s="39" t="s">
        <v>69</v>
      </c>
      <c r="C267" s="39" t="s">
        <v>70</v>
      </c>
      <c r="D267" s="40">
        <v>3000</v>
      </c>
      <c r="E267" s="40">
        <v>3001.81</v>
      </c>
      <c r="F267" s="38">
        <v>40390</v>
      </c>
      <c r="G267" s="39" t="s">
        <v>13</v>
      </c>
      <c r="H267" s="39" t="s">
        <v>71</v>
      </c>
      <c r="I267" s="38">
        <v>40512</v>
      </c>
      <c r="J267" s="39" t="s">
        <v>25</v>
      </c>
      <c r="K267" s="2"/>
    </row>
    <row r="268" spans="1:11">
      <c r="A268" s="38">
        <v>40390</v>
      </c>
      <c r="B268" s="39" t="s">
        <v>65</v>
      </c>
      <c r="C268" s="39" t="s">
        <v>66</v>
      </c>
      <c r="D268" s="40">
        <v>780</v>
      </c>
      <c r="E268" s="40">
        <v>936</v>
      </c>
      <c r="F268" s="38">
        <v>40390</v>
      </c>
      <c r="G268" s="39" t="s">
        <v>67</v>
      </c>
      <c r="H268" s="39" t="s">
        <v>68</v>
      </c>
      <c r="I268" s="38">
        <v>40421</v>
      </c>
      <c r="J268" s="39" t="s">
        <v>25</v>
      </c>
      <c r="K268" s="2"/>
    </row>
    <row r="269" spans="1:11">
      <c r="A269" s="38">
        <v>40390</v>
      </c>
      <c r="B269" s="39" t="s">
        <v>72</v>
      </c>
      <c r="C269" s="39" t="s">
        <v>73</v>
      </c>
      <c r="D269" s="40">
        <v>10300</v>
      </c>
      <c r="E269" s="40">
        <v>12360</v>
      </c>
      <c r="F269" s="38">
        <v>40390</v>
      </c>
      <c r="G269" s="39" t="s">
        <v>67</v>
      </c>
      <c r="H269" s="39" t="s">
        <v>74</v>
      </c>
      <c r="I269" s="38">
        <v>40482</v>
      </c>
      <c r="J269" s="39" t="s">
        <v>25</v>
      </c>
      <c r="K269" s="2"/>
    </row>
    <row r="270" spans="1:11">
      <c r="A270" s="38">
        <v>40390</v>
      </c>
      <c r="B270" s="39" t="s">
        <v>75</v>
      </c>
      <c r="C270" s="39" t="s">
        <v>76</v>
      </c>
      <c r="D270" s="40">
        <v>19990</v>
      </c>
      <c r="E270" s="40">
        <v>23988</v>
      </c>
      <c r="F270" s="38">
        <v>40390</v>
      </c>
      <c r="G270" s="39" t="s">
        <v>77</v>
      </c>
      <c r="H270" s="39" t="s">
        <v>78</v>
      </c>
      <c r="I270" s="38">
        <v>40421</v>
      </c>
      <c r="J270" s="39" t="s">
        <v>25</v>
      </c>
      <c r="K270" s="2"/>
    </row>
    <row r="271" spans="1:11">
      <c r="A271" s="38">
        <v>40421</v>
      </c>
      <c r="B271" s="39" t="s">
        <v>62</v>
      </c>
      <c r="C271" s="39" t="s">
        <v>63</v>
      </c>
      <c r="D271" s="40">
        <v>4750</v>
      </c>
      <c r="E271" s="40">
        <v>5700</v>
      </c>
      <c r="F271" s="38">
        <v>40421</v>
      </c>
      <c r="G271" s="39" t="s">
        <v>20</v>
      </c>
      <c r="H271" s="39" t="s">
        <v>64</v>
      </c>
      <c r="I271" s="38">
        <v>40451</v>
      </c>
      <c r="J271" s="39" t="s">
        <v>16</v>
      </c>
      <c r="K271" s="2"/>
    </row>
    <row r="272" spans="1:11">
      <c r="A272" s="38">
        <v>40421</v>
      </c>
      <c r="B272" s="39" t="s">
        <v>58</v>
      </c>
      <c r="C272" s="39" t="s">
        <v>59</v>
      </c>
      <c r="D272" s="40">
        <v>10000</v>
      </c>
      <c r="E272" s="40">
        <v>12000</v>
      </c>
      <c r="F272" s="38">
        <v>40421</v>
      </c>
      <c r="G272" s="39" t="s">
        <v>60</v>
      </c>
      <c r="H272" s="39" t="s">
        <v>61</v>
      </c>
      <c r="I272" s="38">
        <v>40451</v>
      </c>
      <c r="J272" s="39" t="s">
        <v>16</v>
      </c>
      <c r="K272" s="2"/>
    </row>
    <row r="273" spans="1:11">
      <c r="A273" s="38">
        <v>40421</v>
      </c>
      <c r="B273" s="39" t="s">
        <v>55</v>
      </c>
      <c r="C273" s="39" t="s">
        <v>56</v>
      </c>
      <c r="D273" s="40">
        <v>8400</v>
      </c>
      <c r="E273" s="40">
        <v>10080</v>
      </c>
      <c r="F273" s="38">
        <v>40421</v>
      </c>
      <c r="G273" s="39" t="s">
        <v>20</v>
      </c>
      <c r="H273" s="39" t="s">
        <v>57</v>
      </c>
      <c r="I273" s="38">
        <v>40543</v>
      </c>
      <c r="J273" s="39" t="s">
        <v>16</v>
      </c>
      <c r="K273" s="2"/>
    </row>
    <row r="274" spans="1:11">
      <c r="A274" s="38">
        <v>40451</v>
      </c>
      <c r="B274" s="39" t="s">
        <v>52</v>
      </c>
      <c r="C274" s="39" t="s">
        <v>50</v>
      </c>
      <c r="D274" s="40">
        <v>144</v>
      </c>
      <c r="E274" s="40">
        <v>172.8</v>
      </c>
      <c r="F274" s="38">
        <v>40451</v>
      </c>
      <c r="G274" s="39" t="s">
        <v>53</v>
      </c>
      <c r="H274" s="39" t="s">
        <v>54</v>
      </c>
      <c r="I274" s="38">
        <v>40512</v>
      </c>
      <c r="J274" s="39" t="s">
        <v>16</v>
      </c>
      <c r="K274" s="2"/>
    </row>
    <row r="275" spans="1:11">
      <c r="A275" s="38">
        <v>40451</v>
      </c>
      <c r="B275" s="39" t="s">
        <v>49</v>
      </c>
      <c r="C275" s="39" t="s">
        <v>50</v>
      </c>
      <c r="D275" s="40">
        <v>9750</v>
      </c>
      <c r="E275" s="40">
        <v>11700</v>
      </c>
      <c r="F275" s="38">
        <v>40451</v>
      </c>
      <c r="G275" s="39" t="s">
        <v>34</v>
      </c>
      <c r="H275" s="39" t="s">
        <v>51</v>
      </c>
      <c r="I275" s="38">
        <v>40512</v>
      </c>
      <c r="J275" s="39" t="s">
        <v>16</v>
      </c>
      <c r="K275" s="2"/>
    </row>
    <row r="276" spans="1:11">
      <c r="A276" s="38">
        <v>40451</v>
      </c>
      <c r="B276" s="39" t="s">
        <v>29</v>
      </c>
      <c r="C276" s="39" t="s">
        <v>30</v>
      </c>
      <c r="D276" s="40">
        <v>1000</v>
      </c>
      <c r="E276" s="40">
        <v>1200</v>
      </c>
      <c r="F276" s="38">
        <v>40451</v>
      </c>
      <c r="G276" s="39" t="s">
        <v>13</v>
      </c>
      <c r="H276" s="39" t="s">
        <v>31</v>
      </c>
      <c r="I276" s="38">
        <v>40512</v>
      </c>
      <c r="J276" s="39" t="s">
        <v>25</v>
      </c>
      <c r="K276" s="2"/>
    </row>
    <row r="277" spans="1:11">
      <c r="A277" s="38">
        <v>40451</v>
      </c>
      <c r="B277" s="39" t="s">
        <v>43</v>
      </c>
      <c r="C277" s="39" t="s">
        <v>44</v>
      </c>
      <c r="D277" s="40">
        <v>8000</v>
      </c>
      <c r="E277" s="40">
        <v>9600</v>
      </c>
      <c r="F277" s="38">
        <v>40451</v>
      </c>
      <c r="G277" s="39" t="s">
        <v>20</v>
      </c>
      <c r="H277" s="39" t="s">
        <v>45</v>
      </c>
      <c r="I277" s="38">
        <v>40482</v>
      </c>
      <c r="J277" s="39" t="s">
        <v>25</v>
      </c>
      <c r="K277" s="2"/>
    </row>
    <row r="278" spans="1:11">
      <c r="A278" s="38">
        <v>40451</v>
      </c>
      <c r="B278" s="39" t="s">
        <v>36</v>
      </c>
      <c r="C278" s="39" t="s">
        <v>37</v>
      </c>
      <c r="D278" s="40">
        <v>8190</v>
      </c>
      <c r="E278" s="40">
        <v>9828</v>
      </c>
      <c r="F278" s="38">
        <v>40451</v>
      </c>
      <c r="G278" s="39" t="s">
        <v>13</v>
      </c>
      <c r="H278" s="39" t="s">
        <v>38</v>
      </c>
      <c r="I278" s="38">
        <v>40543</v>
      </c>
      <c r="J278" s="39" t="s">
        <v>25</v>
      </c>
      <c r="K278" s="2"/>
    </row>
    <row r="279" spans="1:11">
      <c r="A279" s="38">
        <v>40451</v>
      </c>
      <c r="B279" s="39" t="s">
        <v>10</v>
      </c>
      <c r="C279" s="39" t="s">
        <v>121</v>
      </c>
      <c r="D279" s="40">
        <v>7000</v>
      </c>
      <c r="E279" s="40">
        <v>8400</v>
      </c>
      <c r="F279" s="38">
        <v>40451</v>
      </c>
      <c r="G279" s="39" t="s">
        <v>13</v>
      </c>
      <c r="H279" s="39" t="s">
        <v>15</v>
      </c>
      <c r="I279" s="38">
        <v>40482</v>
      </c>
      <c r="J279" s="39" t="s">
        <v>16</v>
      </c>
      <c r="K279" s="2"/>
    </row>
    <row r="280" spans="1:11">
      <c r="A280" s="38">
        <v>40451</v>
      </c>
      <c r="B280" s="39" t="s">
        <v>22</v>
      </c>
      <c r="C280" s="39" t="s">
        <v>23</v>
      </c>
      <c r="D280" s="40">
        <v>12000</v>
      </c>
      <c r="E280" s="40">
        <v>14400</v>
      </c>
      <c r="F280" s="38">
        <v>40451</v>
      </c>
      <c r="G280" s="39" t="s">
        <v>20</v>
      </c>
      <c r="H280" s="39" t="s">
        <v>24</v>
      </c>
      <c r="I280" s="38">
        <v>40512</v>
      </c>
      <c r="J280" s="39" t="s">
        <v>25</v>
      </c>
      <c r="K280" s="2"/>
    </row>
    <row r="281" spans="1:11">
      <c r="A281" s="38">
        <v>40451</v>
      </c>
      <c r="B281" s="39" t="s">
        <v>26</v>
      </c>
      <c r="C281" s="39" t="s">
        <v>27</v>
      </c>
      <c r="D281" s="40">
        <v>11000</v>
      </c>
      <c r="E281" s="40">
        <v>13200</v>
      </c>
      <c r="F281" s="38">
        <v>40451</v>
      </c>
      <c r="G281" s="39" t="s">
        <v>20</v>
      </c>
      <c r="H281" s="39" t="s">
        <v>28</v>
      </c>
      <c r="I281" s="38">
        <v>40543</v>
      </c>
      <c r="J281" s="39" t="s">
        <v>25</v>
      </c>
      <c r="K281" s="2"/>
    </row>
    <row r="282" spans="1:11">
      <c r="A282" s="38">
        <v>40451</v>
      </c>
      <c r="B282" s="39" t="s">
        <v>17</v>
      </c>
      <c r="C282" s="39" t="s">
        <v>18</v>
      </c>
      <c r="D282" s="40">
        <v>7500</v>
      </c>
      <c r="E282" s="40">
        <v>9000</v>
      </c>
      <c r="F282" s="38">
        <v>40451</v>
      </c>
      <c r="G282" s="39" t="s">
        <v>20</v>
      </c>
      <c r="H282" s="39" t="s">
        <v>21</v>
      </c>
      <c r="I282" s="38">
        <v>40482</v>
      </c>
      <c r="J282" s="39" t="s">
        <v>16</v>
      </c>
      <c r="K282" s="2"/>
    </row>
    <row r="283" spans="1:11">
      <c r="A283" s="38">
        <v>40451</v>
      </c>
      <c r="B283" s="39" t="s">
        <v>32</v>
      </c>
      <c r="C283" s="39" t="s">
        <v>33</v>
      </c>
      <c r="D283" s="40">
        <v>14500</v>
      </c>
      <c r="E283" s="40">
        <v>17400</v>
      </c>
      <c r="F283" s="38">
        <v>40451</v>
      </c>
      <c r="G283" s="39" t="s">
        <v>34</v>
      </c>
      <c r="H283" s="39" t="s">
        <v>35</v>
      </c>
      <c r="I283" s="38">
        <v>40482</v>
      </c>
      <c r="J283" s="39" t="s">
        <v>16</v>
      </c>
      <c r="K283" s="2"/>
    </row>
    <row r="284" spans="1:11">
      <c r="A284" s="38">
        <v>40451</v>
      </c>
      <c r="B284" s="39" t="s">
        <v>39</v>
      </c>
      <c r="C284" s="39" t="s">
        <v>40</v>
      </c>
      <c r="D284" s="40">
        <v>35000</v>
      </c>
      <c r="E284" s="40">
        <v>42000</v>
      </c>
      <c r="F284" s="38">
        <v>40451</v>
      </c>
      <c r="G284" s="39" t="s">
        <v>41</v>
      </c>
      <c r="H284" s="39" t="s">
        <v>42</v>
      </c>
      <c r="I284" s="38">
        <v>40543</v>
      </c>
      <c r="J284" s="39" t="s">
        <v>25</v>
      </c>
      <c r="K284" s="2"/>
    </row>
    <row r="285" spans="1:11">
      <c r="A285" s="38">
        <v>40466</v>
      </c>
      <c r="B285" s="39" t="s">
        <v>46</v>
      </c>
      <c r="C285" s="39" t="s">
        <v>47</v>
      </c>
      <c r="D285" s="40">
        <v>1200</v>
      </c>
      <c r="E285" s="40">
        <v>1440</v>
      </c>
      <c r="F285" s="38">
        <v>40466</v>
      </c>
      <c r="G285" s="39" t="s">
        <v>13</v>
      </c>
      <c r="H285" s="39" t="s">
        <v>48</v>
      </c>
      <c r="I285" s="38">
        <v>40466</v>
      </c>
      <c r="J285" s="39" t="s">
        <v>16</v>
      </c>
      <c r="K285" s="2"/>
    </row>
    <row r="286" spans="1:11">
      <c r="A286" s="38">
        <v>40466</v>
      </c>
      <c r="B286" s="39" t="s">
        <v>716</v>
      </c>
      <c r="C286" s="39" t="s">
        <v>717</v>
      </c>
      <c r="D286" s="40">
        <v>2300</v>
      </c>
      <c r="E286" s="40">
        <v>2760</v>
      </c>
      <c r="F286" s="38">
        <v>40466</v>
      </c>
      <c r="G286" s="39" t="s">
        <v>13</v>
      </c>
      <c r="H286" s="39" t="s">
        <v>801</v>
      </c>
      <c r="I286" s="38">
        <v>40512</v>
      </c>
      <c r="J286" s="39" t="s">
        <v>16</v>
      </c>
      <c r="K286" s="2"/>
    </row>
    <row r="287" spans="1:11">
      <c r="A287" s="38">
        <v>40466</v>
      </c>
      <c r="B287" s="39" t="s">
        <v>718</v>
      </c>
      <c r="C287" s="39" t="s">
        <v>50</v>
      </c>
      <c r="D287" s="40">
        <v>7000</v>
      </c>
      <c r="E287" s="40">
        <v>8400</v>
      </c>
      <c r="F287" s="38">
        <v>40466</v>
      </c>
      <c r="G287" s="39" t="s">
        <v>41</v>
      </c>
      <c r="H287" s="39" t="s">
        <v>84</v>
      </c>
      <c r="I287" s="38">
        <v>40543</v>
      </c>
      <c r="J287" s="39" t="s">
        <v>16</v>
      </c>
      <c r="K287" s="2"/>
    </row>
    <row r="288" spans="1:11">
      <c r="A288" s="38">
        <v>40480</v>
      </c>
      <c r="B288" s="39" t="s">
        <v>719</v>
      </c>
      <c r="C288" s="39" t="s">
        <v>720</v>
      </c>
      <c r="D288" s="40">
        <v>3000</v>
      </c>
      <c r="E288" s="40">
        <v>3600</v>
      </c>
      <c r="F288" s="38">
        <v>40480</v>
      </c>
      <c r="G288" s="39" t="s">
        <v>41</v>
      </c>
      <c r="H288" s="39" t="s">
        <v>802</v>
      </c>
      <c r="I288" s="38">
        <v>40512</v>
      </c>
      <c r="J288" s="39" t="s">
        <v>25</v>
      </c>
      <c r="K288" s="2"/>
    </row>
    <row r="289" spans="1:11">
      <c r="A289" s="38">
        <v>40480</v>
      </c>
      <c r="B289" s="39" t="s">
        <v>721</v>
      </c>
      <c r="C289" s="39" t="s">
        <v>18</v>
      </c>
      <c r="D289" s="40">
        <v>1980</v>
      </c>
      <c r="E289" s="40">
        <v>2376</v>
      </c>
      <c r="F289" s="38">
        <v>40480</v>
      </c>
      <c r="G289" s="39" t="s">
        <v>13</v>
      </c>
      <c r="H289" s="39" t="s">
        <v>803</v>
      </c>
      <c r="I289" s="38">
        <v>40512</v>
      </c>
      <c r="J289" s="39" t="s">
        <v>16</v>
      </c>
      <c r="K289" s="2"/>
    </row>
    <row r="290" spans="1:11">
      <c r="A290" s="38">
        <v>40480</v>
      </c>
      <c r="B290" s="39" t="s">
        <v>722</v>
      </c>
      <c r="C290" s="39" t="s">
        <v>111</v>
      </c>
      <c r="D290" s="40">
        <v>6250</v>
      </c>
      <c r="E290" s="40">
        <v>6250</v>
      </c>
      <c r="F290" s="38">
        <v>40480</v>
      </c>
      <c r="G290" s="39" t="s">
        <v>60</v>
      </c>
      <c r="H290" s="39" t="s">
        <v>804</v>
      </c>
      <c r="I290" s="38">
        <v>40543</v>
      </c>
      <c r="J290" s="39" t="s">
        <v>25</v>
      </c>
      <c r="K290" s="2"/>
    </row>
    <row r="291" spans="1:11">
      <c r="A291" s="38">
        <v>40480</v>
      </c>
      <c r="B291" s="39" t="s">
        <v>723</v>
      </c>
      <c r="C291" s="39" t="s">
        <v>111</v>
      </c>
      <c r="D291" s="40">
        <v>6250</v>
      </c>
      <c r="E291" s="40">
        <v>6250</v>
      </c>
      <c r="F291" s="38">
        <v>40480</v>
      </c>
      <c r="G291" s="39" t="s">
        <v>60</v>
      </c>
      <c r="H291" s="39" t="s">
        <v>805</v>
      </c>
      <c r="I291" s="38">
        <v>40543</v>
      </c>
      <c r="J291" s="39" t="s">
        <v>25</v>
      </c>
      <c r="K291" s="2"/>
    </row>
    <row r="292" spans="1:11">
      <c r="A292" s="38">
        <v>40480</v>
      </c>
      <c r="B292" s="39" t="s">
        <v>724</v>
      </c>
      <c r="C292" s="39" t="s">
        <v>667</v>
      </c>
      <c r="D292" s="40">
        <v>21000</v>
      </c>
      <c r="E292" s="40">
        <v>25200</v>
      </c>
      <c r="F292" s="38">
        <v>40480</v>
      </c>
      <c r="G292" s="39" t="s">
        <v>20</v>
      </c>
      <c r="H292" s="39" t="s">
        <v>806</v>
      </c>
      <c r="I292" s="38">
        <v>40543</v>
      </c>
      <c r="J292" s="39" t="s">
        <v>16</v>
      </c>
      <c r="K292" s="2"/>
    </row>
    <row r="293" spans="1:11">
      <c r="A293" s="38">
        <v>40480</v>
      </c>
      <c r="B293" s="39" t="s">
        <v>725</v>
      </c>
      <c r="C293" s="39" t="s">
        <v>70</v>
      </c>
      <c r="D293" s="40">
        <v>5400</v>
      </c>
      <c r="E293" s="40">
        <v>5401.81</v>
      </c>
      <c r="F293" s="38">
        <v>40480</v>
      </c>
      <c r="G293" s="39" t="s">
        <v>100</v>
      </c>
      <c r="H293" s="39" t="s">
        <v>807</v>
      </c>
      <c r="I293" s="38">
        <v>40602</v>
      </c>
      <c r="J293" s="39" t="s">
        <v>25</v>
      </c>
      <c r="K293" s="2"/>
    </row>
    <row r="294" spans="1:11">
      <c r="A294" s="38">
        <v>40480</v>
      </c>
      <c r="B294" s="39" t="s">
        <v>726</v>
      </c>
      <c r="C294" s="39" t="s">
        <v>27</v>
      </c>
      <c r="D294" s="40">
        <v>29755</v>
      </c>
      <c r="E294" s="40">
        <v>35706</v>
      </c>
      <c r="F294" s="38">
        <v>40480</v>
      </c>
      <c r="G294" s="39" t="s">
        <v>20</v>
      </c>
      <c r="H294" s="39" t="s">
        <v>808</v>
      </c>
      <c r="I294" s="38">
        <v>40574</v>
      </c>
      <c r="J294" s="39" t="s">
        <v>25</v>
      </c>
      <c r="K294" s="2"/>
    </row>
    <row r="295" spans="1:11">
      <c r="A295" s="38">
        <v>40480</v>
      </c>
      <c r="B295" s="39" t="s">
        <v>727</v>
      </c>
      <c r="C295" s="39" t="s">
        <v>50</v>
      </c>
      <c r="D295" s="40">
        <v>35000</v>
      </c>
      <c r="E295" s="40">
        <v>42000</v>
      </c>
      <c r="F295" s="38">
        <v>40480</v>
      </c>
      <c r="G295" s="39" t="s">
        <v>34</v>
      </c>
      <c r="H295" s="39" t="s">
        <v>809</v>
      </c>
      <c r="I295" s="38">
        <v>40543</v>
      </c>
      <c r="J295" s="39" t="s">
        <v>16</v>
      </c>
      <c r="K295" s="2"/>
    </row>
    <row r="296" spans="1:11">
      <c r="A296" s="38">
        <v>40498</v>
      </c>
      <c r="B296" s="39" t="s">
        <v>728</v>
      </c>
      <c r="C296" s="39" t="s">
        <v>729</v>
      </c>
      <c r="D296" s="40">
        <v>42000</v>
      </c>
      <c r="E296" s="40">
        <v>42000</v>
      </c>
      <c r="F296" s="38">
        <v>40498</v>
      </c>
      <c r="G296" s="39" t="s">
        <v>697</v>
      </c>
      <c r="H296" s="39" t="s">
        <v>810</v>
      </c>
      <c r="I296" s="38">
        <v>40528</v>
      </c>
      <c r="J296" s="39" t="s">
        <v>80</v>
      </c>
      <c r="K296" s="2"/>
    </row>
    <row r="297" spans="1:11">
      <c r="A297" s="38">
        <v>40499</v>
      </c>
      <c r="B297" s="39" t="s">
        <v>730</v>
      </c>
      <c r="C297" s="39" t="s">
        <v>50</v>
      </c>
      <c r="D297" s="40">
        <v>18000</v>
      </c>
      <c r="E297" s="40">
        <v>21600</v>
      </c>
      <c r="F297" s="38">
        <v>40499</v>
      </c>
      <c r="G297" s="39" t="s">
        <v>20</v>
      </c>
      <c r="H297" s="39" t="s">
        <v>811</v>
      </c>
      <c r="I297" s="38">
        <v>40574</v>
      </c>
      <c r="J297" s="39" t="s">
        <v>16</v>
      </c>
      <c r="K297" s="2"/>
    </row>
    <row r="298" spans="1:11">
      <c r="A298" s="38">
        <v>40499</v>
      </c>
      <c r="B298" s="39" t="s">
        <v>731</v>
      </c>
      <c r="C298" s="39" t="s">
        <v>50</v>
      </c>
      <c r="D298" s="40">
        <v>21000</v>
      </c>
      <c r="E298" s="40">
        <v>25200</v>
      </c>
      <c r="F298" s="38">
        <v>40499</v>
      </c>
      <c r="G298" s="39" t="s">
        <v>41</v>
      </c>
      <c r="H298" s="39" t="s">
        <v>812</v>
      </c>
      <c r="I298" s="38">
        <v>40574</v>
      </c>
      <c r="J298" s="39" t="s">
        <v>16</v>
      </c>
      <c r="K298" s="2"/>
    </row>
    <row r="299" spans="1:11">
      <c r="A299" s="38">
        <v>40507</v>
      </c>
      <c r="B299" s="39" t="s">
        <v>732</v>
      </c>
      <c r="C299" s="39" t="s">
        <v>733</v>
      </c>
      <c r="D299" s="40">
        <v>180000</v>
      </c>
      <c r="E299" s="40">
        <v>180000</v>
      </c>
      <c r="F299" s="38">
        <v>40507</v>
      </c>
      <c r="G299" s="39" t="s">
        <v>697</v>
      </c>
      <c r="H299" s="39" t="s">
        <v>813</v>
      </c>
      <c r="I299" s="38">
        <v>40602</v>
      </c>
      <c r="J299" s="39" t="s">
        <v>80</v>
      </c>
      <c r="K299" s="2"/>
    </row>
    <row r="300" spans="1:11">
      <c r="A300" s="38">
        <v>40512</v>
      </c>
      <c r="B300" s="39" t="s">
        <v>734</v>
      </c>
      <c r="C300" s="39" t="s">
        <v>735</v>
      </c>
      <c r="D300" s="40">
        <v>4000</v>
      </c>
      <c r="E300" s="40">
        <v>4800</v>
      </c>
      <c r="F300" s="38">
        <v>40512</v>
      </c>
      <c r="G300" s="39" t="s">
        <v>20</v>
      </c>
      <c r="H300" s="39" t="s">
        <v>814</v>
      </c>
      <c r="I300" s="38">
        <v>40543</v>
      </c>
      <c r="J300" s="39" t="s">
        <v>16</v>
      </c>
      <c r="K300" s="2"/>
    </row>
    <row r="301" spans="1:11">
      <c r="A301" s="38">
        <v>40512</v>
      </c>
      <c r="B301" s="39" t="s">
        <v>736</v>
      </c>
      <c r="C301" s="39" t="s">
        <v>63</v>
      </c>
      <c r="D301" s="40">
        <v>4750</v>
      </c>
      <c r="E301" s="40">
        <v>5700</v>
      </c>
      <c r="F301" s="38">
        <v>40512</v>
      </c>
      <c r="G301" s="39" t="s">
        <v>20</v>
      </c>
      <c r="H301" s="39" t="s">
        <v>64</v>
      </c>
      <c r="I301" s="38">
        <v>40543</v>
      </c>
      <c r="J301" s="39" t="s">
        <v>16</v>
      </c>
      <c r="K301" s="2"/>
    </row>
    <row r="302" spans="1:11">
      <c r="A302" s="38">
        <v>40512</v>
      </c>
      <c r="B302" s="39" t="s">
        <v>737</v>
      </c>
      <c r="C302" s="39" t="s">
        <v>738</v>
      </c>
      <c r="D302" s="40">
        <v>18000</v>
      </c>
      <c r="E302" s="40">
        <v>21600</v>
      </c>
      <c r="F302" s="38">
        <v>40512</v>
      </c>
      <c r="G302" s="39" t="s">
        <v>20</v>
      </c>
      <c r="H302" s="39" t="s">
        <v>815</v>
      </c>
      <c r="I302" s="38">
        <v>40542</v>
      </c>
      <c r="J302" s="39" t="s">
        <v>25</v>
      </c>
      <c r="K302" s="2"/>
    </row>
    <row r="303" spans="1:11">
      <c r="A303" s="38">
        <v>40512</v>
      </c>
      <c r="B303" s="39" t="s">
        <v>739</v>
      </c>
      <c r="C303" s="39" t="s">
        <v>469</v>
      </c>
      <c r="D303" s="40">
        <v>300</v>
      </c>
      <c r="E303" s="40">
        <v>360</v>
      </c>
      <c r="F303" s="38">
        <v>40512</v>
      </c>
      <c r="G303" s="39" t="s">
        <v>13</v>
      </c>
      <c r="H303" s="39" t="s">
        <v>816</v>
      </c>
      <c r="I303" s="38">
        <v>40573</v>
      </c>
      <c r="J303" s="39" t="s">
        <v>25</v>
      </c>
      <c r="K303" s="2"/>
    </row>
    <row r="304" spans="1:11">
      <c r="A304" s="38">
        <v>40512</v>
      </c>
      <c r="B304" s="39" t="s">
        <v>740</v>
      </c>
      <c r="C304" s="39" t="s">
        <v>741</v>
      </c>
      <c r="D304" s="40">
        <v>39000</v>
      </c>
      <c r="E304" s="40">
        <v>39000</v>
      </c>
      <c r="F304" s="38">
        <v>40512</v>
      </c>
      <c r="G304" s="39" t="s">
        <v>20</v>
      </c>
      <c r="H304" s="39" t="s">
        <v>817</v>
      </c>
      <c r="I304" s="38">
        <v>40602</v>
      </c>
      <c r="J304" s="39" t="s">
        <v>25</v>
      </c>
      <c r="K304" s="2"/>
    </row>
    <row r="305" spans="1:11">
      <c r="A305" s="38">
        <v>40512</v>
      </c>
      <c r="B305" s="39" t="s">
        <v>742</v>
      </c>
      <c r="C305" s="39" t="s">
        <v>59</v>
      </c>
      <c r="D305" s="40">
        <v>2137.5</v>
      </c>
      <c r="E305" s="40">
        <v>2565</v>
      </c>
      <c r="F305" s="38">
        <v>40512</v>
      </c>
      <c r="G305" s="39" t="s">
        <v>60</v>
      </c>
      <c r="H305" s="39" t="s">
        <v>818</v>
      </c>
      <c r="I305" s="38">
        <v>40574</v>
      </c>
      <c r="J305" s="39" t="s">
        <v>16</v>
      </c>
      <c r="K305" s="2"/>
    </row>
    <row r="306" spans="1:11">
      <c r="A306" s="38">
        <v>40515</v>
      </c>
      <c r="B306" s="39" t="s">
        <v>743</v>
      </c>
      <c r="C306" s="39" t="s">
        <v>744</v>
      </c>
      <c r="D306" s="40">
        <v>167800</v>
      </c>
      <c r="E306" s="40">
        <v>167800</v>
      </c>
      <c r="F306" s="38">
        <v>40515</v>
      </c>
      <c r="G306" s="39" t="s">
        <v>697</v>
      </c>
      <c r="H306" s="39" t="s">
        <v>819</v>
      </c>
      <c r="I306" s="38">
        <v>40542</v>
      </c>
      <c r="J306" s="39" t="s">
        <v>80</v>
      </c>
      <c r="K306" s="2"/>
    </row>
    <row r="307" spans="1:11">
      <c r="A307" s="38">
        <v>40518</v>
      </c>
      <c r="B307" s="39" t="s">
        <v>745</v>
      </c>
      <c r="C307" s="39" t="s">
        <v>50</v>
      </c>
      <c r="D307" s="40">
        <v>25000</v>
      </c>
      <c r="E307" s="40">
        <v>30000</v>
      </c>
      <c r="F307" s="38">
        <v>40518</v>
      </c>
      <c r="G307" s="39" t="s">
        <v>13</v>
      </c>
      <c r="H307" s="39" t="s">
        <v>820</v>
      </c>
      <c r="I307" s="38">
        <v>40602</v>
      </c>
      <c r="J307" s="39" t="s">
        <v>16</v>
      </c>
      <c r="K307" s="2"/>
    </row>
    <row r="308" spans="1:11">
      <c r="A308" s="38">
        <v>40518</v>
      </c>
      <c r="B308" s="39" t="s">
        <v>746</v>
      </c>
      <c r="C308" s="39" t="s">
        <v>50</v>
      </c>
      <c r="D308" s="40">
        <v>30000</v>
      </c>
      <c r="E308" s="40">
        <v>36000</v>
      </c>
      <c r="F308" s="38">
        <v>40518</v>
      </c>
      <c r="G308" s="39" t="s">
        <v>13</v>
      </c>
      <c r="H308" s="39" t="s">
        <v>821</v>
      </c>
      <c r="I308" s="38">
        <v>40602</v>
      </c>
      <c r="J308" s="39" t="s">
        <v>16</v>
      </c>
      <c r="K308" s="2"/>
    </row>
    <row r="309" spans="1:11">
      <c r="A309" s="38">
        <v>40521</v>
      </c>
      <c r="B309" s="39" t="s">
        <v>747</v>
      </c>
      <c r="C309" s="39" t="s">
        <v>748</v>
      </c>
      <c r="D309" s="40">
        <v>12780</v>
      </c>
      <c r="E309" s="40">
        <v>15336</v>
      </c>
      <c r="F309" s="38">
        <v>40521</v>
      </c>
      <c r="G309" s="39" t="s">
        <v>13</v>
      </c>
      <c r="H309" s="39" t="s">
        <v>822</v>
      </c>
      <c r="I309" s="38">
        <v>40499</v>
      </c>
      <c r="J309" s="39" t="s">
        <v>25</v>
      </c>
      <c r="K309" s="2"/>
    </row>
    <row r="310" spans="1:11">
      <c r="A310" s="38">
        <v>40528</v>
      </c>
      <c r="B310" s="39" t="s">
        <v>749</v>
      </c>
      <c r="C310" s="39" t="s">
        <v>729</v>
      </c>
      <c r="D310" s="40">
        <v>41000</v>
      </c>
      <c r="E310" s="40">
        <v>41000</v>
      </c>
      <c r="F310" s="38">
        <v>40528</v>
      </c>
      <c r="G310" s="39" t="s">
        <v>697</v>
      </c>
      <c r="H310" s="39" t="s">
        <v>823</v>
      </c>
      <c r="I310" s="38">
        <v>40559</v>
      </c>
      <c r="J310" s="39" t="s">
        <v>80</v>
      </c>
      <c r="K310" s="2"/>
    </row>
    <row r="311" spans="1:11">
      <c r="A311" s="38">
        <v>40528</v>
      </c>
      <c r="B311" s="39" t="s">
        <v>750</v>
      </c>
      <c r="C311" s="39" t="s">
        <v>751</v>
      </c>
      <c r="D311" s="40">
        <v>42000</v>
      </c>
      <c r="E311" s="40">
        <v>42000</v>
      </c>
      <c r="F311" s="38">
        <v>40528</v>
      </c>
      <c r="G311" s="39" t="s">
        <v>697</v>
      </c>
      <c r="H311" s="39" t="s">
        <v>824</v>
      </c>
      <c r="I311" s="38">
        <v>40559</v>
      </c>
      <c r="J311" s="39" t="s">
        <v>80</v>
      </c>
      <c r="K311" s="2"/>
    </row>
    <row r="312" spans="1:11">
      <c r="A312" s="38">
        <v>40532</v>
      </c>
      <c r="B312" s="39" t="s">
        <v>752</v>
      </c>
      <c r="C312" s="39" t="s">
        <v>748</v>
      </c>
      <c r="D312" s="40">
        <v>25220</v>
      </c>
      <c r="E312" s="40">
        <v>30264</v>
      </c>
      <c r="F312" s="38">
        <v>40532</v>
      </c>
      <c r="G312" s="39" t="s">
        <v>13</v>
      </c>
      <c r="H312" s="39" t="s">
        <v>822</v>
      </c>
      <c r="I312" s="38">
        <v>40602</v>
      </c>
      <c r="J312" s="39" t="s">
        <v>25</v>
      </c>
      <c r="K312" s="2"/>
    </row>
    <row r="313" spans="1:11">
      <c r="A313" s="38">
        <v>40532</v>
      </c>
      <c r="B313" s="39" t="s">
        <v>753</v>
      </c>
      <c r="C313" s="39" t="s">
        <v>748</v>
      </c>
      <c r="D313" s="40">
        <v>12095</v>
      </c>
      <c r="E313" s="40">
        <v>14514</v>
      </c>
      <c r="F313" s="38">
        <v>40532</v>
      </c>
      <c r="G313" s="39" t="s">
        <v>13</v>
      </c>
      <c r="H313" s="39" t="s">
        <v>822</v>
      </c>
      <c r="I313" s="38">
        <v>40602</v>
      </c>
      <c r="J313" s="39" t="s">
        <v>25</v>
      </c>
      <c r="K313" s="2"/>
    </row>
    <row r="314" spans="1:11">
      <c r="A314" s="38">
        <v>40533</v>
      </c>
      <c r="B314" s="39" t="s">
        <v>754</v>
      </c>
      <c r="C314" s="39" t="s">
        <v>751</v>
      </c>
      <c r="D314" s="40">
        <v>150000</v>
      </c>
      <c r="E314" s="40">
        <v>150000</v>
      </c>
      <c r="F314" s="38">
        <v>40533</v>
      </c>
      <c r="G314" s="39" t="s">
        <v>697</v>
      </c>
      <c r="H314" s="39" t="s">
        <v>824</v>
      </c>
      <c r="I314" s="38">
        <v>40564</v>
      </c>
      <c r="J314" s="39" t="s">
        <v>80</v>
      </c>
      <c r="K314" s="2"/>
    </row>
    <row r="315" spans="1:11">
      <c r="A315" s="38">
        <v>40533</v>
      </c>
      <c r="B315" s="39" t="s">
        <v>755</v>
      </c>
      <c r="C315" s="39" t="s">
        <v>50</v>
      </c>
      <c r="D315" s="40">
        <v>10000</v>
      </c>
      <c r="E315" s="40">
        <v>12000</v>
      </c>
      <c r="F315" s="38">
        <v>40533</v>
      </c>
      <c r="G315" s="39" t="s">
        <v>34</v>
      </c>
      <c r="H315" s="39" t="s">
        <v>825</v>
      </c>
      <c r="I315" s="38">
        <v>40602</v>
      </c>
      <c r="J315" s="39" t="s">
        <v>16</v>
      </c>
      <c r="K315" s="2"/>
    </row>
    <row r="316" spans="1:11">
      <c r="A316" s="38">
        <v>40533</v>
      </c>
      <c r="B316" s="39" t="s">
        <v>756</v>
      </c>
      <c r="C316" s="39" t="s">
        <v>50</v>
      </c>
      <c r="D316" s="40">
        <v>1500</v>
      </c>
      <c r="E316" s="40">
        <v>1800</v>
      </c>
      <c r="F316" s="38">
        <v>40533</v>
      </c>
      <c r="G316" s="39" t="s">
        <v>13</v>
      </c>
      <c r="H316" s="39" t="s">
        <v>826</v>
      </c>
      <c r="I316" s="38">
        <v>40602</v>
      </c>
      <c r="J316" s="39" t="s">
        <v>16</v>
      </c>
      <c r="K316" s="2"/>
    </row>
    <row r="317" spans="1:11">
      <c r="A317" s="38">
        <v>40533</v>
      </c>
      <c r="B317" s="39" t="s">
        <v>757</v>
      </c>
      <c r="C317" s="39" t="s">
        <v>50</v>
      </c>
      <c r="D317" s="40">
        <v>22765</v>
      </c>
      <c r="E317" s="40">
        <v>27318</v>
      </c>
      <c r="F317" s="38">
        <v>40533</v>
      </c>
      <c r="G317" s="39" t="s">
        <v>13</v>
      </c>
      <c r="H317" s="39" t="s">
        <v>827</v>
      </c>
      <c r="I317" s="38">
        <v>40602</v>
      </c>
      <c r="J317" s="39" t="s">
        <v>16</v>
      </c>
      <c r="K317" s="2"/>
    </row>
    <row r="318" spans="1:11">
      <c r="A318" s="38">
        <v>40533</v>
      </c>
      <c r="B318" s="39" t="s">
        <v>758</v>
      </c>
      <c r="C318" s="39" t="s">
        <v>50</v>
      </c>
      <c r="D318" s="40">
        <v>11280</v>
      </c>
      <c r="E318" s="40">
        <v>13536</v>
      </c>
      <c r="F318" s="38">
        <v>40533</v>
      </c>
      <c r="G318" s="39" t="s">
        <v>34</v>
      </c>
      <c r="H318" s="39" t="s">
        <v>828</v>
      </c>
      <c r="I318" s="38">
        <v>40602</v>
      </c>
      <c r="J318" s="39" t="s">
        <v>16</v>
      </c>
      <c r="K318" s="2"/>
    </row>
    <row r="319" spans="1:11">
      <c r="A319" s="38">
        <v>40533</v>
      </c>
      <c r="B319" s="39" t="s">
        <v>759</v>
      </c>
      <c r="C319" s="39" t="s">
        <v>50</v>
      </c>
      <c r="D319" s="40">
        <v>12500</v>
      </c>
      <c r="E319" s="40">
        <v>15000</v>
      </c>
      <c r="F319" s="38">
        <v>40533</v>
      </c>
      <c r="G319" s="39" t="s">
        <v>13</v>
      </c>
      <c r="H319" s="39" t="s">
        <v>829</v>
      </c>
      <c r="I319" s="38">
        <v>40602</v>
      </c>
      <c r="J319" s="39" t="s">
        <v>16</v>
      </c>
      <c r="K319" s="2"/>
    </row>
    <row r="320" spans="1:11">
      <c r="A320" s="38">
        <v>40533</v>
      </c>
      <c r="B320" s="39" t="s">
        <v>760</v>
      </c>
      <c r="C320" s="39" t="s">
        <v>50</v>
      </c>
      <c r="D320" s="40">
        <v>2820</v>
      </c>
      <c r="E320" s="40">
        <v>3384</v>
      </c>
      <c r="F320" s="38">
        <v>40533</v>
      </c>
      <c r="G320" s="39" t="s">
        <v>67</v>
      </c>
      <c r="H320" s="39" t="s">
        <v>830</v>
      </c>
      <c r="I320" s="38">
        <v>40602</v>
      </c>
      <c r="J320" s="39" t="s">
        <v>16</v>
      </c>
      <c r="K320" s="2"/>
    </row>
    <row r="321" spans="1:11">
      <c r="A321" s="38">
        <v>40533</v>
      </c>
      <c r="B321" s="39" t="s">
        <v>761</v>
      </c>
      <c r="C321" s="39" t="s">
        <v>50</v>
      </c>
      <c r="D321" s="40">
        <v>15965</v>
      </c>
      <c r="E321" s="40">
        <v>19158</v>
      </c>
      <c r="F321" s="38">
        <v>40533</v>
      </c>
      <c r="G321" s="39" t="s">
        <v>34</v>
      </c>
      <c r="H321" s="39" t="s">
        <v>831</v>
      </c>
      <c r="I321" s="38">
        <v>40602</v>
      </c>
      <c r="J321" s="39" t="s">
        <v>16</v>
      </c>
      <c r="K321" s="2"/>
    </row>
    <row r="322" spans="1:11">
      <c r="A322" s="38">
        <v>40533</v>
      </c>
      <c r="B322" s="39" t="s">
        <v>762</v>
      </c>
      <c r="C322" s="39" t="s">
        <v>50</v>
      </c>
      <c r="D322" s="40">
        <v>16650</v>
      </c>
      <c r="E322" s="40">
        <v>19980</v>
      </c>
      <c r="F322" s="38">
        <v>40533</v>
      </c>
      <c r="G322" s="39" t="s">
        <v>41</v>
      </c>
      <c r="H322" s="39" t="s">
        <v>832</v>
      </c>
      <c r="I322" s="38">
        <v>40602</v>
      </c>
      <c r="J322" s="39" t="s">
        <v>16</v>
      </c>
      <c r="K322" s="2"/>
    </row>
    <row r="323" spans="1:11">
      <c r="A323" s="38">
        <v>40533</v>
      </c>
      <c r="B323" s="39" t="s">
        <v>763</v>
      </c>
      <c r="C323" s="39" t="s">
        <v>103</v>
      </c>
      <c r="D323" s="40">
        <v>11300</v>
      </c>
      <c r="E323" s="40">
        <v>13560</v>
      </c>
      <c r="F323" s="38">
        <v>40533</v>
      </c>
      <c r="G323" s="39" t="s">
        <v>13</v>
      </c>
      <c r="H323" s="39" t="s">
        <v>833</v>
      </c>
      <c r="I323" s="38">
        <v>40595</v>
      </c>
      <c r="J323" s="39" t="s">
        <v>25</v>
      </c>
      <c r="K323" s="2"/>
    </row>
    <row r="324" spans="1:11">
      <c r="A324" s="38">
        <v>40533</v>
      </c>
      <c r="B324" s="39" t="s">
        <v>764</v>
      </c>
      <c r="C324" s="39" t="s">
        <v>37</v>
      </c>
      <c r="D324" s="40">
        <v>240</v>
      </c>
      <c r="E324" s="40">
        <v>288</v>
      </c>
      <c r="F324" s="38">
        <v>40533</v>
      </c>
      <c r="G324" s="39" t="s">
        <v>60</v>
      </c>
      <c r="H324" s="39" t="s">
        <v>834</v>
      </c>
      <c r="I324" s="38">
        <v>40633</v>
      </c>
      <c r="J324" s="39" t="s">
        <v>25</v>
      </c>
      <c r="K324" s="2"/>
    </row>
    <row r="325" spans="1:11">
      <c r="A325" s="38">
        <v>40533</v>
      </c>
      <c r="B325" s="39" t="s">
        <v>765</v>
      </c>
      <c r="C325" s="39" t="s">
        <v>240</v>
      </c>
      <c r="D325" s="40">
        <v>650</v>
      </c>
      <c r="E325" s="40">
        <v>780</v>
      </c>
      <c r="F325" s="38">
        <v>40533</v>
      </c>
      <c r="G325" s="39" t="s">
        <v>13</v>
      </c>
      <c r="H325" s="39" t="s">
        <v>835</v>
      </c>
      <c r="I325" s="38">
        <v>40574</v>
      </c>
      <c r="J325" s="39" t="s">
        <v>25</v>
      </c>
      <c r="K325" s="2"/>
    </row>
    <row r="326" spans="1:11">
      <c r="A326" s="38">
        <v>40533</v>
      </c>
      <c r="B326" s="39" t="s">
        <v>766</v>
      </c>
      <c r="C326" s="39" t="s">
        <v>179</v>
      </c>
      <c r="D326" s="40">
        <v>14200</v>
      </c>
      <c r="E326" s="40">
        <v>17040</v>
      </c>
      <c r="F326" s="38">
        <v>40533</v>
      </c>
      <c r="G326" s="39" t="s">
        <v>60</v>
      </c>
      <c r="H326" s="39" t="s">
        <v>836</v>
      </c>
      <c r="I326" s="38">
        <v>40663</v>
      </c>
      <c r="J326" s="39" t="s">
        <v>25</v>
      </c>
      <c r="K326" s="2"/>
    </row>
    <row r="327" spans="1:11">
      <c r="A327" s="38">
        <v>40534</v>
      </c>
      <c r="B327" s="39" t="s">
        <v>767</v>
      </c>
      <c r="C327" s="39" t="s">
        <v>99</v>
      </c>
      <c r="D327" s="40">
        <v>1800</v>
      </c>
      <c r="E327" s="40">
        <v>2160</v>
      </c>
      <c r="F327" s="38">
        <v>40534</v>
      </c>
      <c r="G327" s="39" t="s">
        <v>100</v>
      </c>
      <c r="H327" s="39" t="s">
        <v>837</v>
      </c>
      <c r="I327" s="38">
        <v>40574</v>
      </c>
      <c r="J327" s="39" t="s">
        <v>25</v>
      </c>
      <c r="K327" s="2"/>
    </row>
    <row r="328" spans="1:11">
      <c r="A328" s="38">
        <v>40534</v>
      </c>
      <c r="B328" s="39" t="s">
        <v>768</v>
      </c>
      <c r="C328" s="39" t="s">
        <v>769</v>
      </c>
      <c r="D328" s="40">
        <v>260000</v>
      </c>
      <c r="E328" s="40">
        <v>260000</v>
      </c>
      <c r="F328" s="38">
        <v>40534</v>
      </c>
      <c r="G328" s="39" t="s">
        <v>697</v>
      </c>
      <c r="H328" s="39" t="s">
        <v>838</v>
      </c>
      <c r="I328" s="38">
        <v>40558</v>
      </c>
      <c r="J328" s="39" t="s">
        <v>80</v>
      </c>
      <c r="K328" s="2"/>
    </row>
    <row r="329" spans="1:11">
      <c r="A329" s="38">
        <v>40539</v>
      </c>
      <c r="B329" s="39" t="s">
        <v>770</v>
      </c>
      <c r="C329" s="39" t="s">
        <v>771</v>
      </c>
      <c r="D329" s="40">
        <v>350000</v>
      </c>
      <c r="E329" s="40">
        <v>350000</v>
      </c>
      <c r="F329" s="38">
        <v>40539</v>
      </c>
      <c r="G329" s="39" t="s">
        <v>697</v>
      </c>
      <c r="H329" s="39" t="s">
        <v>839</v>
      </c>
      <c r="I329" s="38">
        <v>40601</v>
      </c>
      <c r="J329" s="39" t="s">
        <v>80</v>
      </c>
      <c r="K329" s="2"/>
    </row>
    <row r="330" spans="1:11">
      <c r="A330" s="38">
        <v>40541</v>
      </c>
      <c r="B330" s="39" t="s">
        <v>772</v>
      </c>
      <c r="C330" s="39" t="s">
        <v>773</v>
      </c>
      <c r="D330" s="40">
        <v>95000</v>
      </c>
      <c r="E330" s="40">
        <v>95000</v>
      </c>
      <c r="F330" s="38">
        <v>40541</v>
      </c>
      <c r="G330" s="39" t="s">
        <v>697</v>
      </c>
      <c r="H330" s="39" t="s">
        <v>840</v>
      </c>
      <c r="I330" s="38">
        <v>40541</v>
      </c>
      <c r="J330" s="39" t="s">
        <v>80</v>
      </c>
      <c r="K330" s="2"/>
    </row>
    <row r="331" spans="1:11">
      <c r="A331" s="38">
        <v>40541</v>
      </c>
      <c r="B331" s="39" t="s">
        <v>774</v>
      </c>
      <c r="C331" s="39" t="s">
        <v>773</v>
      </c>
      <c r="D331" s="40">
        <v>95000</v>
      </c>
      <c r="E331" s="40">
        <v>95000</v>
      </c>
      <c r="F331" s="38">
        <v>40541</v>
      </c>
      <c r="G331" s="39" t="s">
        <v>697</v>
      </c>
      <c r="H331" s="39" t="s">
        <v>840</v>
      </c>
      <c r="I331" s="38">
        <v>40602</v>
      </c>
      <c r="J331" s="39" t="s">
        <v>80</v>
      </c>
      <c r="K331" s="2"/>
    </row>
    <row r="332" spans="1:11">
      <c r="A332" s="38">
        <v>40543</v>
      </c>
      <c r="B332" s="39" t="s">
        <v>775</v>
      </c>
      <c r="C332" s="39" t="s">
        <v>103</v>
      </c>
      <c r="D332" s="40">
        <v>5700</v>
      </c>
      <c r="E332" s="40">
        <v>6840</v>
      </c>
      <c r="F332" s="38">
        <v>40543</v>
      </c>
      <c r="G332" s="39" t="s">
        <v>13</v>
      </c>
      <c r="H332" s="39" t="s">
        <v>841</v>
      </c>
      <c r="I332" s="38">
        <v>40602</v>
      </c>
      <c r="J332" s="39" t="s">
        <v>25</v>
      </c>
      <c r="K332" s="2"/>
    </row>
    <row r="333" spans="1:11">
      <c r="A333" s="38">
        <v>40543</v>
      </c>
      <c r="B333" s="39" t="s">
        <v>776</v>
      </c>
      <c r="C333" s="39" t="s">
        <v>96</v>
      </c>
      <c r="D333" s="40">
        <v>7680</v>
      </c>
      <c r="E333" s="40">
        <v>9216</v>
      </c>
      <c r="F333" s="38">
        <v>40543</v>
      </c>
      <c r="G333" s="39" t="s">
        <v>77</v>
      </c>
      <c r="H333" s="39" t="s">
        <v>842</v>
      </c>
      <c r="I333" s="38">
        <v>40602</v>
      </c>
      <c r="J333" s="39" t="s">
        <v>25</v>
      </c>
      <c r="K333" s="2"/>
    </row>
    <row r="334" spans="1:11">
      <c r="A334" s="38">
        <v>40543</v>
      </c>
      <c r="B334" s="39" t="s">
        <v>777</v>
      </c>
      <c r="C334" s="39" t="s">
        <v>702</v>
      </c>
      <c r="D334" s="40">
        <v>25500</v>
      </c>
      <c r="E334" s="40">
        <v>30600</v>
      </c>
      <c r="F334" s="38">
        <v>40543</v>
      </c>
      <c r="G334" s="39" t="s">
        <v>77</v>
      </c>
      <c r="H334" s="39" t="s">
        <v>843</v>
      </c>
      <c r="I334" s="38">
        <v>40602</v>
      </c>
      <c r="J334" s="39" t="s">
        <v>25</v>
      </c>
      <c r="K334" s="2"/>
    </row>
    <row r="335" spans="1:11">
      <c r="A335" s="38">
        <v>40543</v>
      </c>
      <c r="B335" s="39" t="s">
        <v>778</v>
      </c>
      <c r="C335" s="39" t="s">
        <v>681</v>
      </c>
      <c r="D335" s="40">
        <v>16300</v>
      </c>
      <c r="E335" s="40">
        <v>19560</v>
      </c>
      <c r="F335" s="38">
        <v>40543</v>
      </c>
      <c r="G335" s="39" t="s">
        <v>13</v>
      </c>
      <c r="H335" s="39" t="s">
        <v>844</v>
      </c>
      <c r="I335" s="38">
        <v>40602</v>
      </c>
      <c r="J335" s="39" t="s">
        <v>25</v>
      </c>
      <c r="K335" s="2"/>
    </row>
    <row r="336" spans="1:11">
      <c r="A336" s="38">
        <v>40543</v>
      </c>
      <c r="B336" s="39" t="s">
        <v>779</v>
      </c>
      <c r="C336" s="39" t="s">
        <v>701</v>
      </c>
      <c r="D336" s="40">
        <v>72000</v>
      </c>
      <c r="E336" s="40">
        <v>72000</v>
      </c>
      <c r="F336" s="38">
        <v>40543</v>
      </c>
      <c r="G336" s="39" t="s">
        <v>697</v>
      </c>
      <c r="H336" s="39" t="s">
        <v>845</v>
      </c>
      <c r="I336" s="38">
        <v>40543</v>
      </c>
      <c r="J336" s="39" t="s">
        <v>80</v>
      </c>
      <c r="K336" s="2"/>
    </row>
    <row r="337" spans="1:11">
      <c r="A337" s="38">
        <v>40543</v>
      </c>
      <c r="B337" s="39" t="s">
        <v>780</v>
      </c>
      <c r="C337" s="39" t="s">
        <v>701</v>
      </c>
      <c r="D337" s="40">
        <v>52000</v>
      </c>
      <c r="E337" s="40">
        <v>52000</v>
      </c>
      <c r="F337" s="38">
        <v>40543</v>
      </c>
      <c r="G337" s="39" t="s">
        <v>697</v>
      </c>
      <c r="H337" s="39" t="s">
        <v>846</v>
      </c>
      <c r="I337" s="38">
        <v>40543</v>
      </c>
      <c r="J337" s="39" t="s">
        <v>80</v>
      </c>
      <c r="K337" s="2"/>
    </row>
    <row r="338" spans="1:11">
      <c r="A338" s="38">
        <v>40543</v>
      </c>
      <c r="B338" s="39" t="s">
        <v>781</v>
      </c>
      <c r="C338" s="39" t="s">
        <v>667</v>
      </c>
      <c r="D338" s="40">
        <v>21000</v>
      </c>
      <c r="E338" s="40">
        <v>25200</v>
      </c>
      <c r="F338" s="38">
        <v>40543</v>
      </c>
      <c r="G338" s="39" t="s">
        <v>20</v>
      </c>
      <c r="H338" s="39" t="s">
        <v>806</v>
      </c>
      <c r="I338" s="38">
        <v>40602</v>
      </c>
      <c r="J338" s="39" t="s">
        <v>16</v>
      </c>
      <c r="K338" s="2"/>
    </row>
    <row r="339" spans="1:11">
      <c r="A339" s="38">
        <v>40543</v>
      </c>
      <c r="B339" s="39" t="s">
        <v>782</v>
      </c>
      <c r="C339" s="39" t="s">
        <v>59</v>
      </c>
      <c r="D339" s="40">
        <v>6862.5</v>
      </c>
      <c r="E339" s="40">
        <v>8235</v>
      </c>
      <c r="F339" s="38">
        <v>40543</v>
      </c>
      <c r="G339" s="39" t="s">
        <v>60</v>
      </c>
      <c r="H339" s="39" t="s">
        <v>818</v>
      </c>
      <c r="I339" s="38">
        <v>40602</v>
      </c>
      <c r="J339" s="39" t="s">
        <v>16</v>
      </c>
      <c r="K339" s="2"/>
    </row>
    <row r="340" spans="1:11">
      <c r="A340" s="38">
        <v>40543</v>
      </c>
      <c r="B340" s="39" t="s">
        <v>783</v>
      </c>
      <c r="C340" s="39" t="s">
        <v>18</v>
      </c>
      <c r="D340" s="40">
        <v>23640</v>
      </c>
      <c r="E340" s="40">
        <v>28368</v>
      </c>
      <c r="F340" s="38">
        <v>40543</v>
      </c>
      <c r="G340" s="39" t="s">
        <v>13</v>
      </c>
      <c r="H340" s="39" t="s">
        <v>847</v>
      </c>
      <c r="I340" s="38">
        <v>40574</v>
      </c>
      <c r="J340" s="39" t="s">
        <v>16</v>
      </c>
      <c r="K340" s="2"/>
    </row>
    <row r="341" spans="1:11">
      <c r="A341" s="38">
        <v>40543</v>
      </c>
      <c r="B341" s="39" t="s">
        <v>784</v>
      </c>
      <c r="C341" s="39" t="s">
        <v>59</v>
      </c>
      <c r="D341" s="40">
        <v>8000</v>
      </c>
      <c r="E341" s="40">
        <v>9600</v>
      </c>
      <c r="F341" s="38">
        <v>40543</v>
      </c>
      <c r="G341" s="39" t="s">
        <v>13</v>
      </c>
      <c r="H341" s="39" t="s">
        <v>848</v>
      </c>
      <c r="I341" s="38">
        <v>40602</v>
      </c>
      <c r="J341" s="39" t="s">
        <v>16</v>
      </c>
      <c r="K341" s="2"/>
    </row>
    <row r="342" spans="1:11">
      <c r="A342" s="38">
        <v>40543</v>
      </c>
      <c r="B342" s="39" t="s">
        <v>785</v>
      </c>
      <c r="C342" s="39" t="s">
        <v>786</v>
      </c>
      <c r="D342" s="40">
        <v>18000</v>
      </c>
      <c r="E342" s="40">
        <v>21600</v>
      </c>
      <c r="F342" s="38">
        <v>40543</v>
      </c>
      <c r="G342" s="39" t="s">
        <v>20</v>
      </c>
      <c r="H342" s="39" t="s">
        <v>849</v>
      </c>
      <c r="I342" s="38">
        <v>40602</v>
      </c>
      <c r="J342" s="39" t="s">
        <v>16</v>
      </c>
      <c r="K342" s="2"/>
    </row>
    <row r="343" spans="1:11">
      <c r="A343" s="38">
        <v>40543</v>
      </c>
      <c r="B343" s="39" t="s">
        <v>787</v>
      </c>
      <c r="C343" s="39" t="s">
        <v>56</v>
      </c>
      <c r="D343" s="40">
        <v>14000</v>
      </c>
      <c r="E343" s="40">
        <v>16800</v>
      </c>
      <c r="F343" s="38">
        <v>40543</v>
      </c>
      <c r="G343" s="39" t="s">
        <v>20</v>
      </c>
      <c r="H343" s="39" t="s">
        <v>850</v>
      </c>
      <c r="I343" s="38">
        <v>40663</v>
      </c>
      <c r="J343" s="39" t="s">
        <v>16</v>
      </c>
      <c r="K343" s="2"/>
    </row>
    <row r="344" spans="1:11">
      <c r="A344" s="38">
        <v>40543</v>
      </c>
      <c r="B344" s="39" t="s">
        <v>788</v>
      </c>
      <c r="C344" s="39" t="s">
        <v>18</v>
      </c>
      <c r="D344" s="40">
        <v>7500</v>
      </c>
      <c r="E344" s="40">
        <v>9000</v>
      </c>
      <c r="F344" s="38">
        <v>40543</v>
      </c>
      <c r="G344" s="39" t="s">
        <v>20</v>
      </c>
      <c r="H344" s="39" t="s">
        <v>21</v>
      </c>
      <c r="I344" s="38">
        <v>40574</v>
      </c>
      <c r="J344" s="39" t="s">
        <v>16</v>
      </c>
      <c r="K344" s="2"/>
    </row>
    <row r="345" spans="1:11">
      <c r="A345" s="38">
        <v>40543</v>
      </c>
      <c r="B345" s="39" t="s">
        <v>789</v>
      </c>
      <c r="C345" s="39" t="s">
        <v>50</v>
      </c>
      <c r="D345" s="40">
        <v>15</v>
      </c>
      <c r="E345" s="40">
        <v>18</v>
      </c>
      <c r="F345" s="38">
        <v>40543</v>
      </c>
      <c r="G345" s="39" t="s">
        <v>41</v>
      </c>
      <c r="H345" s="39" t="s">
        <v>832</v>
      </c>
      <c r="I345" s="38">
        <v>40602</v>
      </c>
      <c r="J345" s="39" t="s">
        <v>16</v>
      </c>
      <c r="K345" s="2"/>
    </row>
    <row r="346" spans="1:11">
      <c r="A346" s="38">
        <v>40543</v>
      </c>
      <c r="B346" s="39" t="s">
        <v>790</v>
      </c>
      <c r="C346" s="39" t="s">
        <v>27</v>
      </c>
      <c r="D346" s="40">
        <v>200</v>
      </c>
      <c r="E346" s="40">
        <v>240</v>
      </c>
      <c r="F346" s="38">
        <v>40543</v>
      </c>
      <c r="G346" s="39" t="s">
        <v>41</v>
      </c>
      <c r="H346" s="39" t="s">
        <v>851</v>
      </c>
      <c r="I346" s="38">
        <v>40633</v>
      </c>
      <c r="J346" s="39" t="s">
        <v>25</v>
      </c>
      <c r="K346" s="2"/>
    </row>
    <row r="347" spans="1:11">
      <c r="A347" s="38">
        <v>40543</v>
      </c>
      <c r="B347" s="39" t="s">
        <v>791</v>
      </c>
      <c r="C347" s="39" t="s">
        <v>701</v>
      </c>
      <c r="D347" s="40">
        <v>17500</v>
      </c>
      <c r="E347" s="40">
        <v>17500</v>
      </c>
      <c r="F347" s="38">
        <v>40543</v>
      </c>
      <c r="G347" s="39" t="s">
        <v>697</v>
      </c>
      <c r="H347" s="39" t="s">
        <v>852</v>
      </c>
      <c r="I347" s="38">
        <v>40573</v>
      </c>
      <c r="J347" s="39" t="s">
        <v>80</v>
      </c>
      <c r="K347" s="2"/>
    </row>
    <row r="348" spans="1:11">
      <c r="A348" s="39" t="s">
        <v>14</v>
      </c>
      <c r="B348" s="39" t="s">
        <v>14</v>
      </c>
      <c r="C348" s="39" t="s">
        <v>14</v>
      </c>
      <c r="D348" s="39" t="s">
        <v>792</v>
      </c>
      <c r="E348" s="39" t="s">
        <v>793</v>
      </c>
      <c r="F348" s="39" t="s">
        <v>14</v>
      </c>
      <c r="G348" s="39" t="s">
        <v>14</v>
      </c>
      <c r="H348" s="39" t="s">
        <v>14</v>
      </c>
      <c r="I348" s="39" t="s">
        <v>14</v>
      </c>
      <c r="J348" s="39" t="s">
        <v>14</v>
      </c>
      <c r="K348" s="2"/>
    </row>
  </sheetData>
  <autoFilter ref="A1:L166"/>
  <mergeCells count="6">
    <mergeCell ref="B175:C175"/>
    <mergeCell ref="B170:C170"/>
    <mergeCell ref="B171:C171"/>
    <mergeCell ref="B172:C172"/>
    <mergeCell ref="B173:C173"/>
    <mergeCell ref="B174:C17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pane xSplit="5" ySplit="1" topLeftCell="H25" activePane="bottomRight" state="frozen"/>
      <selection pane="topRight" activeCell="F1" sqref="F1"/>
      <selection pane="bottomLeft" activeCell="A2" sqref="A2"/>
      <selection pane="bottomRight" activeCell="E54" sqref="E54"/>
    </sheetView>
  </sheetViews>
  <sheetFormatPr defaultRowHeight="15"/>
  <cols>
    <col min="1" max="1" width="5.7109375" style="27" bestFit="1" customWidth="1"/>
    <col min="2" max="2" width="10.7109375" style="27" bestFit="1" customWidth="1"/>
    <col min="3" max="3" width="8.85546875" style="27" bestFit="1" customWidth="1"/>
    <col min="4" max="4" width="24.5703125" style="27" customWidth="1"/>
    <col min="5" max="5" width="11.5703125" style="27" bestFit="1" customWidth="1"/>
    <col min="6" max="6" width="13.42578125" style="27" bestFit="1" customWidth="1"/>
    <col min="7" max="7" width="10.7109375" style="27" bestFit="1" customWidth="1"/>
    <col min="8" max="8" width="21.42578125" style="27" bestFit="1" customWidth="1"/>
    <col min="9" max="9" width="26.28515625" style="27" customWidth="1"/>
    <col min="10" max="10" width="57.28515625" style="45" customWidth="1"/>
    <col min="11" max="11" width="9.140625" style="27"/>
    <col min="12" max="12" width="24.42578125" style="27" customWidth="1"/>
    <col min="13" max="16384" width="9.140625" style="27"/>
  </cols>
  <sheetData>
    <row r="1" spans="1:10">
      <c r="A1" s="26" t="s">
        <v>649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0</v>
      </c>
      <c r="H1" s="26" t="s">
        <v>6</v>
      </c>
      <c r="I1" s="9" t="s">
        <v>639</v>
      </c>
      <c r="J1" s="46" t="s">
        <v>853</v>
      </c>
    </row>
    <row r="2" spans="1:10">
      <c r="A2" s="28">
        <v>2011</v>
      </c>
      <c r="B2" s="29">
        <v>40558</v>
      </c>
      <c r="C2" s="30" t="s">
        <v>692</v>
      </c>
      <c r="D2" s="30" t="s">
        <v>50</v>
      </c>
      <c r="E2" s="31">
        <v>20000</v>
      </c>
      <c r="F2" s="31">
        <v>24000</v>
      </c>
      <c r="G2" s="29">
        <v>40558</v>
      </c>
      <c r="H2" s="30" t="s">
        <v>41</v>
      </c>
      <c r="I2" s="33" t="s">
        <v>635</v>
      </c>
      <c r="J2" s="47" t="s">
        <v>862</v>
      </c>
    </row>
    <row r="3" spans="1:10">
      <c r="A3" s="28">
        <v>2011</v>
      </c>
      <c r="B3" s="29">
        <v>40558</v>
      </c>
      <c r="C3" s="30" t="s">
        <v>694</v>
      </c>
      <c r="D3" s="30" t="s">
        <v>50</v>
      </c>
      <c r="E3" s="31">
        <v>10000</v>
      </c>
      <c r="F3" s="31">
        <v>12000</v>
      </c>
      <c r="G3" s="29">
        <v>40558</v>
      </c>
      <c r="H3" s="30" t="s">
        <v>41</v>
      </c>
      <c r="I3" s="33" t="s">
        <v>635</v>
      </c>
      <c r="J3" s="47" t="s">
        <v>863</v>
      </c>
    </row>
    <row r="4" spans="1:10">
      <c r="A4" s="28">
        <v>2011</v>
      </c>
      <c r="B4" s="29">
        <v>40558</v>
      </c>
      <c r="C4" s="30" t="s">
        <v>693</v>
      </c>
      <c r="D4" s="30" t="s">
        <v>50</v>
      </c>
      <c r="E4" s="31">
        <v>10000</v>
      </c>
      <c r="F4" s="31">
        <v>12000</v>
      </c>
      <c r="G4" s="29">
        <v>40558</v>
      </c>
      <c r="H4" s="30" t="s">
        <v>41</v>
      </c>
      <c r="I4" s="33" t="s">
        <v>635</v>
      </c>
      <c r="J4" s="47" t="s">
        <v>864</v>
      </c>
    </row>
    <row r="5" spans="1:10">
      <c r="A5" s="28">
        <v>2011</v>
      </c>
      <c r="B5" s="29">
        <v>40574</v>
      </c>
      <c r="C5" s="30" t="s">
        <v>690</v>
      </c>
      <c r="D5" s="30" t="s">
        <v>50</v>
      </c>
      <c r="E5" s="31">
        <v>6500</v>
      </c>
      <c r="F5" s="31">
        <v>7800</v>
      </c>
      <c r="G5" s="29">
        <v>40574</v>
      </c>
      <c r="H5" s="30" t="s">
        <v>41</v>
      </c>
      <c r="I5" s="33" t="s">
        <v>635</v>
      </c>
      <c r="J5" s="47" t="s">
        <v>865</v>
      </c>
    </row>
    <row r="6" spans="1:10">
      <c r="A6" s="28">
        <v>2011</v>
      </c>
      <c r="B6" s="29">
        <v>40574</v>
      </c>
      <c r="C6" s="30" t="s">
        <v>689</v>
      </c>
      <c r="D6" s="30" t="s">
        <v>193</v>
      </c>
      <c r="E6" s="31">
        <v>1098</v>
      </c>
      <c r="F6" s="31">
        <v>1317.6</v>
      </c>
      <c r="G6" s="29">
        <v>40574</v>
      </c>
      <c r="H6" s="30" t="s">
        <v>13</v>
      </c>
      <c r="I6" s="33" t="s">
        <v>638</v>
      </c>
      <c r="J6" s="47"/>
    </row>
    <row r="7" spans="1:10">
      <c r="A7" s="28">
        <v>2011</v>
      </c>
      <c r="B7" s="29">
        <v>40574</v>
      </c>
      <c r="C7" s="30" t="s">
        <v>688</v>
      </c>
      <c r="D7" s="30" t="s">
        <v>91</v>
      </c>
      <c r="E7" s="31">
        <v>17500.02</v>
      </c>
      <c r="F7" s="31">
        <v>21000.02</v>
      </c>
      <c r="G7" s="29">
        <v>40574</v>
      </c>
      <c r="H7" s="33" t="s">
        <v>60</v>
      </c>
      <c r="I7" s="33" t="s">
        <v>638</v>
      </c>
      <c r="J7" s="47"/>
    </row>
    <row r="8" spans="1:10">
      <c r="A8" s="28">
        <v>2011</v>
      </c>
      <c r="B8" s="29">
        <v>40574</v>
      </c>
      <c r="C8" s="30" t="s">
        <v>686</v>
      </c>
      <c r="D8" s="30" t="s">
        <v>687</v>
      </c>
      <c r="E8" s="31">
        <v>450</v>
      </c>
      <c r="F8" s="31">
        <v>540</v>
      </c>
      <c r="G8" s="29">
        <v>40574</v>
      </c>
      <c r="H8" s="30" t="s">
        <v>41</v>
      </c>
      <c r="I8" s="33" t="s">
        <v>635</v>
      </c>
      <c r="J8" s="47" t="s">
        <v>866</v>
      </c>
    </row>
    <row r="9" spans="1:10">
      <c r="A9" s="28">
        <v>2011</v>
      </c>
      <c r="B9" s="29">
        <v>40574</v>
      </c>
      <c r="C9" s="30" t="s">
        <v>691</v>
      </c>
      <c r="D9" s="30" t="s">
        <v>40</v>
      </c>
      <c r="E9" s="31">
        <v>3825</v>
      </c>
      <c r="F9" s="31">
        <v>4590</v>
      </c>
      <c r="G9" s="29">
        <v>40574</v>
      </c>
      <c r="H9" s="30" t="s">
        <v>13</v>
      </c>
      <c r="I9" s="33" t="s">
        <v>635</v>
      </c>
      <c r="J9" s="47" t="s">
        <v>859</v>
      </c>
    </row>
    <row r="10" spans="1:10">
      <c r="A10" s="28">
        <v>2011</v>
      </c>
      <c r="B10" s="29">
        <v>40602</v>
      </c>
      <c r="C10" s="30" t="s">
        <v>684</v>
      </c>
      <c r="D10" s="30" t="s">
        <v>40</v>
      </c>
      <c r="E10" s="31">
        <v>3825</v>
      </c>
      <c r="F10" s="31">
        <v>4590</v>
      </c>
      <c r="G10" s="29">
        <v>40602</v>
      </c>
      <c r="H10" s="30" t="s">
        <v>13</v>
      </c>
      <c r="I10" s="33" t="s">
        <v>635</v>
      </c>
      <c r="J10" s="47" t="s">
        <v>859</v>
      </c>
    </row>
    <row r="11" spans="1:10">
      <c r="A11" s="28">
        <v>2011</v>
      </c>
      <c r="B11" s="29">
        <v>40602</v>
      </c>
      <c r="C11" s="30" t="s">
        <v>682</v>
      </c>
      <c r="D11" s="30" t="s">
        <v>683</v>
      </c>
      <c r="E11" s="31">
        <v>2800</v>
      </c>
      <c r="F11" s="31">
        <v>3360</v>
      </c>
      <c r="G11" s="29">
        <v>40602</v>
      </c>
      <c r="H11" s="30" t="s">
        <v>13</v>
      </c>
      <c r="I11" s="33" t="s">
        <v>635</v>
      </c>
      <c r="J11" s="47" t="s">
        <v>867</v>
      </c>
    </row>
    <row r="12" spans="1:10">
      <c r="A12" s="28">
        <v>2011</v>
      </c>
      <c r="B12" s="29">
        <v>40602</v>
      </c>
      <c r="C12" s="30" t="s">
        <v>685</v>
      </c>
      <c r="D12" s="30" t="s">
        <v>99</v>
      </c>
      <c r="E12" s="31">
        <v>4500</v>
      </c>
      <c r="F12" s="31">
        <v>5400</v>
      </c>
      <c r="G12" s="29">
        <v>40602</v>
      </c>
      <c r="H12" s="30" t="s">
        <v>100</v>
      </c>
      <c r="I12" s="33" t="s">
        <v>635</v>
      </c>
      <c r="J12" s="47" t="s">
        <v>868</v>
      </c>
    </row>
    <row r="13" spans="1:10">
      <c r="A13" s="28">
        <v>2011</v>
      </c>
      <c r="B13" s="29">
        <v>40633</v>
      </c>
      <c r="C13" s="30" t="s">
        <v>673</v>
      </c>
      <c r="D13" s="30" t="s">
        <v>124</v>
      </c>
      <c r="E13" s="31">
        <v>19000</v>
      </c>
      <c r="F13" s="31">
        <v>22800</v>
      </c>
      <c r="G13" s="29">
        <v>40633</v>
      </c>
      <c r="H13" s="30" t="s">
        <v>20</v>
      </c>
      <c r="I13" s="33" t="s">
        <v>636</v>
      </c>
      <c r="J13" s="47" t="s">
        <v>869</v>
      </c>
    </row>
    <row r="14" spans="1:10">
      <c r="A14" s="28">
        <v>2011</v>
      </c>
      <c r="B14" s="29">
        <v>40633</v>
      </c>
      <c r="C14" s="30" t="s">
        <v>674</v>
      </c>
      <c r="D14" s="30" t="s">
        <v>40</v>
      </c>
      <c r="E14" s="31">
        <v>3825</v>
      </c>
      <c r="F14" s="31">
        <v>4590</v>
      </c>
      <c r="G14" s="29">
        <v>40633</v>
      </c>
      <c r="H14" s="30" t="s">
        <v>13</v>
      </c>
      <c r="I14" s="33" t="s">
        <v>635</v>
      </c>
      <c r="J14" s="47" t="s">
        <v>859</v>
      </c>
    </row>
    <row r="15" spans="1:10">
      <c r="A15" s="28">
        <v>2011</v>
      </c>
      <c r="B15" s="29">
        <v>40633</v>
      </c>
      <c r="C15" s="30" t="s">
        <v>675</v>
      </c>
      <c r="D15" s="30" t="s">
        <v>91</v>
      </c>
      <c r="E15" s="31">
        <v>61800</v>
      </c>
      <c r="F15" s="31">
        <v>74160</v>
      </c>
      <c r="G15" s="29">
        <v>40633</v>
      </c>
      <c r="H15" s="30" t="s">
        <v>13</v>
      </c>
      <c r="I15" s="33" t="s">
        <v>638</v>
      </c>
      <c r="J15" s="47"/>
    </row>
    <row r="16" spans="1:10">
      <c r="A16" s="28">
        <v>2011</v>
      </c>
      <c r="B16" s="29">
        <v>40633</v>
      </c>
      <c r="C16" s="30" t="s">
        <v>672</v>
      </c>
      <c r="D16" s="30" t="s">
        <v>99</v>
      </c>
      <c r="E16" s="31">
        <v>1300</v>
      </c>
      <c r="F16" s="31">
        <v>1560</v>
      </c>
      <c r="G16" s="29">
        <v>40633</v>
      </c>
      <c r="H16" s="30" t="s">
        <v>13</v>
      </c>
      <c r="I16" s="33" t="s">
        <v>638</v>
      </c>
      <c r="J16" s="47"/>
    </row>
    <row r="17" spans="1:10">
      <c r="A17" s="28">
        <v>2011</v>
      </c>
      <c r="B17" s="29">
        <v>40633</v>
      </c>
      <c r="C17" s="30" t="s">
        <v>680</v>
      </c>
      <c r="D17" s="30" t="s">
        <v>681</v>
      </c>
      <c r="E17" s="31">
        <v>34000</v>
      </c>
      <c r="F17" s="31">
        <v>40800</v>
      </c>
      <c r="G17" s="29">
        <v>40633</v>
      </c>
      <c r="H17" s="30" t="s">
        <v>13</v>
      </c>
      <c r="I17" s="33" t="s">
        <v>640</v>
      </c>
      <c r="J17" s="47" t="s">
        <v>854</v>
      </c>
    </row>
    <row r="18" spans="1:10">
      <c r="A18" s="28">
        <v>2011</v>
      </c>
      <c r="B18" s="29">
        <v>40633</v>
      </c>
      <c r="C18" s="30" t="s">
        <v>676</v>
      </c>
      <c r="D18" s="30" t="s">
        <v>677</v>
      </c>
      <c r="E18" s="31">
        <v>26025</v>
      </c>
      <c r="F18" s="31">
        <v>31230</v>
      </c>
      <c r="G18" s="29">
        <v>40633</v>
      </c>
      <c r="H18" s="30" t="s">
        <v>13</v>
      </c>
      <c r="I18" s="33" t="s">
        <v>638</v>
      </c>
      <c r="J18" s="47"/>
    </row>
    <row r="19" spans="1:10">
      <c r="A19" s="28">
        <v>2011</v>
      </c>
      <c r="B19" s="29">
        <v>40633</v>
      </c>
      <c r="C19" s="30" t="s">
        <v>678</v>
      </c>
      <c r="D19" s="30" t="s">
        <v>667</v>
      </c>
      <c r="E19" s="31">
        <v>1666.66</v>
      </c>
      <c r="F19" s="31">
        <v>1999.99</v>
      </c>
      <c r="G19" s="29">
        <v>40633</v>
      </c>
      <c r="H19" s="30" t="s">
        <v>41</v>
      </c>
      <c r="I19" s="33" t="s">
        <v>635</v>
      </c>
      <c r="J19" s="47" t="s">
        <v>861</v>
      </c>
    </row>
    <row r="20" spans="1:10">
      <c r="A20" s="28">
        <v>2011</v>
      </c>
      <c r="B20" s="29">
        <v>40633</v>
      </c>
      <c r="C20" s="30" t="s">
        <v>679</v>
      </c>
      <c r="D20" s="30" t="s">
        <v>132</v>
      </c>
      <c r="E20" s="31">
        <v>3050</v>
      </c>
      <c r="F20" s="31">
        <v>3660</v>
      </c>
      <c r="G20" s="29">
        <v>40633</v>
      </c>
      <c r="H20" s="30" t="s">
        <v>13</v>
      </c>
      <c r="I20" s="33" t="s">
        <v>638</v>
      </c>
      <c r="J20" s="47"/>
    </row>
    <row r="21" spans="1:10">
      <c r="A21" s="28">
        <v>2011</v>
      </c>
      <c r="B21" s="29">
        <v>40648</v>
      </c>
      <c r="C21" s="30" t="s">
        <v>671</v>
      </c>
      <c r="D21" s="30" t="s">
        <v>121</v>
      </c>
      <c r="E21" s="31">
        <v>3750</v>
      </c>
      <c r="F21" s="31">
        <v>4500</v>
      </c>
      <c r="G21" s="29">
        <v>40648</v>
      </c>
      <c r="H21" s="30" t="s">
        <v>41</v>
      </c>
      <c r="I21" s="33" t="s">
        <v>635</v>
      </c>
      <c r="J21" s="47" t="s">
        <v>870</v>
      </c>
    </row>
    <row r="22" spans="1:10">
      <c r="A22" s="28">
        <v>2011</v>
      </c>
      <c r="B22" s="29">
        <v>40651</v>
      </c>
      <c r="C22" s="30" t="s">
        <v>670</v>
      </c>
      <c r="D22" s="30" t="s">
        <v>86</v>
      </c>
      <c r="E22" s="31">
        <v>730</v>
      </c>
      <c r="F22" s="31">
        <v>876</v>
      </c>
      <c r="G22" s="29">
        <v>40651</v>
      </c>
      <c r="H22" s="30" t="s">
        <v>77</v>
      </c>
      <c r="I22" s="33" t="s">
        <v>638</v>
      </c>
      <c r="J22" s="47"/>
    </row>
    <row r="23" spans="1:10">
      <c r="A23" s="28">
        <v>2011</v>
      </c>
      <c r="B23" s="29">
        <v>40663</v>
      </c>
      <c r="C23" s="30" t="s">
        <v>656</v>
      </c>
      <c r="D23" s="30" t="s">
        <v>70</v>
      </c>
      <c r="E23" s="31">
        <v>11700</v>
      </c>
      <c r="F23" s="31">
        <v>11701.81</v>
      </c>
      <c r="G23" s="29">
        <v>40663</v>
      </c>
      <c r="H23" s="30" t="s">
        <v>13</v>
      </c>
      <c r="I23" s="33" t="s">
        <v>640</v>
      </c>
      <c r="J23" s="47" t="s">
        <v>873</v>
      </c>
    </row>
    <row r="24" spans="1:10">
      <c r="A24" s="28">
        <v>2011</v>
      </c>
      <c r="B24" s="29">
        <v>40663</v>
      </c>
      <c r="C24" s="30" t="s">
        <v>657</v>
      </c>
      <c r="D24" s="30" t="s">
        <v>91</v>
      </c>
      <c r="E24" s="31">
        <v>19330</v>
      </c>
      <c r="F24" s="31">
        <v>23196</v>
      </c>
      <c r="G24" s="29">
        <v>40663</v>
      </c>
      <c r="H24" s="30" t="s">
        <v>13</v>
      </c>
      <c r="I24" s="33" t="s">
        <v>638</v>
      </c>
      <c r="J24" s="47"/>
    </row>
    <row r="25" spans="1:10">
      <c r="A25" s="28">
        <v>2011</v>
      </c>
      <c r="B25" s="29">
        <v>40663</v>
      </c>
      <c r="C25" s="30" t="s">
        <v>658</v>
      </c>
      <c r="D25" s="30" t="s">
        <v>103</v>
      </c>
      <c r="E25" s="31">
        <v>1310</v>
      </c>
      <c r="F25" s="31">
        <v>1572</v>
      </c>
      <c r="G25" s="29">
        <v>40663</v>
      </c>
      <c r="H25" s="30" t="s">
        <v>13</v>
      </c>
      <c r="I25" s="33" t="s">
        <v>638</v>
      </c>
      <c r="J25" s="47"/>
    </row>
    <row r="26" spans="1:10">
      <c r="A26" s="28">
        <v>2011</v>
      </c>
      <c r="B26" s="29">
        <v>40663</v>
      </c>
      <c r="C26" s="30" t="s">
        <v>659</v>
      </c>
      <c r="D26" s="30" t="s">
        <v>103</v>
      </c>
      <c r="E26" s="31">
        <v>11500</v>
      </c>
      <c r="F26" s="31">
        <v>13800</v>
      </c>
      <c r="G26" s="29">
        <v>40663</v>
      </c>
      <c r="H26" s="30" t="s">
        <v>67</v>
      </c>
      <c r="I26" s="33" t="s">
        <v>640</v>
      </c>
      <c r="J26" s="47" t="s">
        <v>872</v>
      </c>
    </row>
    <row r="27" spans="1:10">
      <c r="A27" s="28">
        <v>2011</v>
      </c>
      <c r="B27" s="29">
        <v>40663</v>
      </c>
      <c r="C27" s="30" t="s">
        <v>669</v>
      </c>
      <c r="D27" s="30" t="s">
        <v>99</v>
      </c>
      <c r="E27" s="31">
        <v>4800</v>
      </c>
      <c r="F27" s="31">
        <v>5760</v>
      </c>
      <c r="G27" s="29">
        <v>40663</v>
      </c>
      <c r="H27" s="30" t="s">
        <v>100</v>
      </c>
      <c r="I27" s="33" t="s">
        <v>635</v>
      </c>
      <c r="J27" s="47" t="s">
        <v>871</v>
      </c>
    </row>
    <row r="28" spans="1:10">
      <c r="A28" s="28">
        <v>2011</v>
      </c>
      <c r="B28" s="29">
        <v>40663</v>
      </c>
      <c r="C28" s="30" t="s">
        <v>660</v>
      </c>
      <c r="D28" s="30" t="s">
        <v>99</v>
      </c>
      <c r="E28" s="31">
        <v>2800</v>
      </c>
      <c r="F28" s="31">
        <v>3360</v>
      </c>
      <c r="G28" s="29">
        <v>40663</v>
      </c>
      <c r="H28" s="30" t="s">
        <v>100</v>
      </c>
      <c r="I28" s="33" t="s">
        <v>635</v>
      </c>
      <c r="J28" s="47" t="s">
        <v>867</v>
      </c>
    </row>
    <row r="29" spans="1:10">
      <c r="A29" s="28">
        <v>2011</v>
      </c>
      <c r="B29" s="29">
        <v>40663</v>
      </c>
      <c r="C29" s="30" t="s">
        <v>655</v>
      </c>
      <c r="D29" s="30" t="s">
        <v>37</v>
      </c>
      <c r="E29" s="31">
        <v>750</v>
      </c>
      <c r="F29" s="31">
        <v>900</v>
      </c>
      <c r="G29" s="29">
        <v>40663</v>
      </c>
      <c r="H29" s="30" t="s">
        <v>13</v>
      </c>
      <c r="I29" s="33" t="s">
        <v>638</v>
      </c>
      <c r="J29" s="47"/>
    </row>
    <row r="30" spans="1:10">
      <c r="A30" s="28">
        <v>2011</v>
      </c>
      <c r="B30" s="29">
        <v>40663</v>
      </c>
      <c r="C30" s="30" t="s">
        <v>661</v>
      </c>
      <c r="D30" s="30" t="s">
        <v>40</v>
      </c>
      <c r="E30" s="31">
        <v>3825</v>
      </c>
      <c r="F30" s="31">
        <v>4590</v>
      </c>
      <c r="G30" s="29">
        <v>40663</v>
      </c>
      <c r="H30" s="30" t="s">
        <v>13</v>
      </c>
      <c r="I30" s="33" t="s">
        <v>635</v>
      </c>
      <c r="J30" s="47" t="s">
        <v>859</v>
      </c>
    </row>
    <row r="31" spans="1:10">
      <c r="A31" s="28">
        <v>2011</v>
      </c>
      <c r="B31" s="29">
        <v>40663</v>
      </c>
      <c r="C31" s="30" t="s">
        <v>662</v>
      </c>
      <c r="D31" s="30" t="s">
        <v>663</v>
      </c>
      <c r="E31" s="31">
        <v>4000</v>
      </c>
      <c r="F31" s="31">
        <v>4800</v>
      </c>
      <c r="G31" s="29">
        <v>40663</v>
      </c>
      <c r="H31" s="30" t="s">
        <v>100</v>
      </c>
      <c r="I31" s="33" t="s">
        <v>635</v>
      </c>
      <c r="J31" s="47" t="s">
        <v>879</v>
      </c>
    </row>
    <row r="32" spans="1:10">
      <c r="A32" s="28">
        <v>2011</v>
      </c>
      <c r="B32" s="29">
        <v>40663</v>
      </c>
      <c r="C32" s="30" t="s">
        <v>664</v>
      </c>
      <c r="D32" s="30" t="s">
        <v>179</v>
      </c>
      <c r="E32" s="31">
        <v>2000</v>
      </c>
      <c r="F32" s="31">
        <v>2400</v>
      </c>
      <c r="G32" s="29">
        <v>40663</v>
      </c>
      <c r="H32" s="33" t="s">
        <v>20</v>
      </c>
      <c r="I32" s="33" t="s">
        <v>636</v>
      </c>
      <c r="J32" s="47" t="s">
        <v>874</v>
      </c>
    </row>
    <row r="33" spans="1:10">
      <c r="A33" s="28">
        <v>2011</v>
      </c>
      <c r="B33" s="29">
        <v>40663</v>
      </c>
      <c r="C33" s="30" t="s">
        <v>665</v>
      </c>
      <c r="D33" s="30" t="s">
        <v>179</v>
      </c>
      <c r="E33" s="31">
        <v>14600</v>
      </c>
      <c r="F33" s="31">
        <v>17520</v>
      </c>
      <c r="G33" s="29">
        <v>40663</v>
      </c>
      <c r="H33" s="30" t="s">
        <v>13</v>
      </c>
      <c r="I33" s="33" t="s">
        <v>640</v>
      </c>
      <c r="J33" s="47" t="s">
        <v>880</v>
      </c>
    </row>
    <row r="34" spans="1:10">
      <c r="A34" s="28">
        <v>2011</v>
      </c>
      <c r="B34" s="29">
        <v>40663</v>
      </c>
      <c r="C34" s="30" t="s">
        <v>666</v>
      </c>
      <c r="D34" s="30" t="s">
        <v>667</v>
      </c>
      <c r="E34" s="31">
        <v>1666.66</v>
      </c>
      <c r="F34" s="31">
        <v>1999.99</v>
      </c>
      <c r="G34" s="29">
        <v>40663</v>
      </c>
      <c r="H34" s="30" t="s">
        <v>41</v>
      </c>
      <c r="I34" s="33" t="s">
        <v>635</v>
      </c>
      <c r="J34" s="47" t="s">
        <v>861</v>
      </c>
    </row>
    <row r="35" spans="1:10">
      <c r="A35" s="28">
        <v>2011</v>
      </c>
      <c r="B35" s="29">
        <v>40663</v>
      </c>
      <c r="C35" s="30" t="s">
        <v>668</v>
      </c>
      <c r="D35" s="30" t="s">
        <v>132</v>
      </c>
      <c r="E35" s="31">
        <v>9350</v>
      </c>
      <c r="F35" s="31">
        <v>11220</v>
      </c>
      <c r="G35" s="29">
        <v>40663</v>
      </c>
      <c r="H35" s="30" t="s">
        <v>41</v>
      </c>
      <c r="I35" s="33" t="s">
        <v>640</v>
      </c>
      <c r="J35" s="47" t="s">
        <v>855</v>
      </c>
    </row>
    <row r="36" spans="1:10">
      <c r="A36" s="28">
        <v>2011</v>
      </c>
      <c r="B36" s="29">
        <v>40688</v>
      </c>
      <c r="C36" s="30" t="s">
        <v>654</v>
      </c>
      <c r="D36" s="30" t="s">
        <v>114</v>
      </c>
      <c r="E36" s="31">
        <v>225</v>
      </c>
      <c r="F36" s="31">
        <v>270</v>
      </c>
      <c r="G36" s="29">
        <v>40688</v>
      </c>
      <c r="H36" s="30" t="s">
        <v>13</v>
      </c>
      <c r="I36" s="33" t="s">
        <v>638</v>
      </c>
      <c r="J36" s="47"/>
    </row>
    <row r="37" spans="1:10">
      <c r="A37" s="28">
        <v>2011</v>
      </c>
      <c r="B37" s="29">
        <v>40694</v>
      </c>
      <c r="C37" s="30" t="s">
        <v>652</v>
      </c>
      <c r="D37" s="30" t="s">
        <v>111</v>
      </c>
      <c r="E37" s="31">
        <v>12050</v>
      </c>
      <c r="F37" s="31">
        <v>12050</v>
      </c>
      <c r="G37" s="29">
        <v>40694</v>
      </c>
      <c r="H37" s="30" t="s">
        <v>13</v>
      </c>
      <c r="I37" s="33" t="s">
        <v>638</v>
      </c>
      <c r="J37" s="47"/>
    </row>
    <row r="38" spans="1:10">
      <c r="A38" s="28">
        <v>2011</v>
      </c>
      <c r="B38" s="29">
        <v>40694</v>
      </c>
      <c r="C38" s="30" t="s">
        <v>651</v>
      </c>
      <c r="D38" s="30" t="s">
        <v>40</v>
      </c>
      <c r="E38" s="31">
        <v>3825</v>
      </c>
      <c r="F38" s="31">
        <v>4590</v>
      </c>
      <c r="G38" s="29">
        <v>40694</v>
      </c>
      <c r="H38" s="30" t="s">
        <v>13</v>
      </c>
      <c r="I38" s="33" t="s">
        <v>635</v>
      </c>
      <c r="J38" s="47" t="s">
        <v>859</v>
      </c>
    </row>
    <row r="39" spans="1:10">
      <c r="A39" s="28">
        <v>2011</v>
      </c>
      <c r="B39" s="29">
        <v>40694</v>
      </c>
      <c r="C39" s="30" t="s">
        <v>650</v>
      </c>
      <c r="D39" s="30" t="s">
        <v>50</v>
      </c>
      <c r="E39" s="31">
        <v>13000</v>
      </c>
      <c r="F39" s="31">
        <v>15600</v>
      </c>
      <c r="G39" s="29">
        <v>40694</v>
      </c>
      <c r="H39" s="30" t="s">
        <v>41</v>
      </c>
      <c r="I39" s="33" t="s">
        <v>635</v>
      </c>
      <c r="J39" s="47" t="s">
        <v>858</v>
      </c>
    </row>
    <row r="40" spans="1:10">
      <c r="A40" s="28">
        <v>2011</v>
      </c>
      <c r="B40" s="29">
        <v>40694</v>
      </c>
      <c r="C40" s="30" t="s">
        <v>653</v>
      </c>
      <c r="D40" s="30" t="s">
        <v>50</v>
      </c>
      <c r="E40" s="31">
        <v>6500</v>
      </c>
      <c r="F40" s="31">
        <v>7800</v>
      </c>
      <c r="G40" s="29">
        <v>40694</v>
      </c>
      <c r="H40" s="30" t="s">
        <v>41</v>
      </c>
      <c r="I40" s="33" t="s">
        <v>635</v>
      </c>
      <c r="J40" s="48" t="s">
        <v>860</v>
      </c>
    </row>
    <row r="41" spans="1:10">
      <c r="E41" s="32">
        <f>SUM(E2:E40)</f>
        <v>358876.34</v>
      </c>
      <c r="F41" s="32">
        <f>SUM(F2:F40)</f>
        <v>425903.41</v>
      </c>
    </row>
    <row r="42" spans="1:10">
      <c r="E42" s="32"/>
      <c r="F42" s="32"/>
    </row>
    <row r="43" spans="1:10">
      <c r="A43" s="27">
        <v>2011</v>
      </c>
      <c r="B43" s="49">
        <v>40724</v>
      </c>
      <c r="D43" s="27" t="s">
        <v>99</v>
      </c>
      <c r="E43" s="52">
        <v>2400</v>
      </c>
      <c r="F43" s="52"/>
      <c r="G43" s="49">
        <v>40724</v>
      </c>
      <c r="H43" s="53" t="s">
        <v>100</v>
      </c>
      <c r="I43" s="54" t="s">
        <v>635</v>
      </c>
      <c r="J43" s="55" t="s">
        <v>876</v>
      </c>
    </row>
    <row r="44" spans="1:10">
      <c r="A44" s="27">
        <v>2011</v>
      </c>
      <c r="B44" s="49">
        <v>40724</v>
      </c>
      <c r="D44" s="27" t="s">
        <v>27</v>
      </c>
      <c r="E44" s="52">
        <v>2500</v>
      </c>
      <c r="F44" s="52"/>
      <c r="G44" s="49">
        <v>40724</v>
      </c>
      <c r="H44" s="53" t="s">
        <v>13</v>
      </c>
      <c r="I44" s="54" t="s">
        <v>635</v>
      </c>
      <c r="J44" s="55" t="s">
        <v>877</v>
      </c>
    </row>
    <row r="45" spans="1:10">
      <c r="A45" s="27">
        <v>2011</v>
      </c>
      <c r="B45" s="49">
        <v>40724</v>
      </c>
      <c r="D45" s="27" t="s">
        <v>91</v>
      </c>
      <c r="E45" s="52">
        <v>41600</v>
      </c>
      <c r="F45" s="52"/>
      <c r="G45" s="49">
        <v>40724</v>
      </c>
      <c r="H45" s="50" t="s">
        <v>60</v>
      </c>
      <c r="I45" s="54" t="s">
        <v>640</v>
      </c>
      <c r="J45" s="55" t="s">
        <v>881</v>
      </c>
    </row>
    <row r="46" spans="1:10">
      <c r="A46" s="27">
        <v>2011</v>
      </c>
      <c r="B46" s="49">
        <v>40724</v>
      </c>
      <c r="D46" s="27" t="s">
        <v>91</v>
      </c>
      <c r="E46" s="52">
        <v>23000</v>
      </c>
      <c r="F46" s="52"/>
      <c r="G46" s="49">
        <v>40724</v>
      </c>
      <c r="H46" s="53" t="s">
        <v>13</v>
      </c>
      <c r="I46" s="54" t="s">
        <v>635</v>
      </c>
      <c r="J46" s="55" t="s">
        <v>878</v>
      </c>
    </row>
    <row r="47" spans="1:10">
      <c r="A47" s="27">
        <v>2011</v>
      </c>
      <c r="B47" s="49">
        <v>40724</v>
      </c>
      <c r="D47" s="27" t="s">
        <v>40</v>
      </c>
      <c r="E47" s="51">
        <v>3825</v>
      </c>
      <c r="F47" s="51"/>
      <c r="G47" s="49">
        <v>40724</v>
      </c>
      <c r="H47" s="53" t="s">
        <v>13</v>
      </c>
      <c r="I47" s="54" t="s">
        <v>635</v>
      </c>
      <c r="J47" s="55" t="s">
        <v>861</v>
      </c>
    </row>
    <row r="48" spans="1:10">
      <c r="A48" s="27">
        <v>2011</v>
      </c>
      <c r="B48" s="49">
        <v>40724</v>
      </c>
      <c r="D48" s="27" t="s">
        <v>857</v>
      </c>
      <c r="E48" s="52">
        <v>19000</v>
      </c>
      <c r="F48" s="52"/>
      <c r="G48" s="49">
        <v>40724</v>
      </c>
      <c r="H48" s="50" t="s">
        <v>20</v>
      </c>
      <c r="I48" s="54" t="s">
        <v>635</v>
      </c>
      <c r="J48" s="55" t="s">
        <v>869</v>
      </c>
    </row>
    <row r="49" spans="1:10">
      <c r="A49" s="27">
        <v>2011</v>
      </c>
      <c r="B49" s="49">
        <v>40724</v>
      </c>
      <c r="D49" s="27" t="s">
        <v>856</v>
      </c>
      <c r="E49" s="51">
        <v>10500</v>
      </c>
      <c r="F49" s="52"/>
      <c r="G49" s="49">
        <v>40724</v>
      </c>
      <c r="H49" s="53" t="s">
        <v>100</v>
      </c>
      <c r="I49" s="54" t="s">
        <v>635</v>
      </c>
      <c r="J49" s="55" t="s">
        <v>875</v>
      </c>
    </row>
    <row r="50" spans="1:10">
      <c r="B50" s="49"/>
      <c r="D50" s="27" t="s">
        <v>103</v>
      </c>
      <c r="E50" s="52"/>
      <c r="F50" s="52"/>
      <c r="G50" s="49"/>
      <c r="H50" s="53"/>
      <c r="I50" s="54"/>
      <c r="J50" s="55"/>
    </row>
    <row r="51" spans="1:10">
      <c r="B51" s="49"/>
      <c r="D51" s="27" t="s">
        <v>103</v>
      </c>
      <c r="E51" s="51"/>
      <c r="F51" s="52"/>
      <c r="G51" s="49"/>
      <c r="H51" s="53"/>
      <c r="I51" s="54"/>
      <c r="J51" s="55"/>
    </row>
    <row r="52" spans="1:10">
      <c r="A52" s="27">
        <v>2011</v>
      </c>
      <c r="B52" s="49">
        <v>40724</v>
      </c>
      <c r="D52" s="27" t="s">
        <v>667</v>
      </c>
      <c r="E52" s="52">
        <v>1666.66</v>
      </c>
      <c r="F52" s="52"/>
      <c r="G52" s="49">
        <v>40724</v>
      </c>
      <c r="H52" s="53" t="s">
        <v>41</v>
      </c>
      <c r="I52" s="54" t="s">
        <v>635</v>
      </c>
      <c r="J52" s="55" t="s">
        <v>861</v>
      </c>
    </row>
    <row r="53" spans="1:10">
      <c r="D53" s="27" t="s">
        <v>882</v>
      </c>
      <c r="F53" s="50"/>
      <c r="G53" s="50"/>
      <c r="H53" s="50"/>
      <c r="I53" s="50"/>
      <c r="J53" s="55"/>
    </row>
    <row r="54" spans="1:10">
      <c r="D54" s="27" t="s">
        <v>883</v>
      </c>
    </row>
    <row r="56" spans="1:10">
      <c r="B56" s="2"/>
      <c r="C56" s="6" t="s">
        <v>634</v>
      </c>
      <c r="D56" s="7"/>
    </row>
    <row r="57" spans="1:10">
      <c r="B57" s="8" t="s">
        <v>635</v>
      </c>
      <c r="C57" s="56" t="s">
        <v>642</v>
      </c>
      <c r="D57" s="56"/>
    </row>
    <row r="58" spans="1:10">
      <c r="B58" s="8" t="s">
        <v>636</v>
      </c>
      <c r="C58" s="56" t="s">
        <v>643</v>
      </c>
      <c r="D58" s="56"/>
    </row>
    <row r="59" spans="1:10">
      <c r="B59" s="8" t="s">
        <v>638</v>
      </c>
      <c r="C59" s="56" t="s">
        <v>644</v>
      </c>
      <c r="D59" s="56"/>
    </row>
    <row r="60" spans="1:10">
      <c r="B60" s="8" t="s">
        <v>640</v>
      </c>
      <c r="C60" s="56" t="s">
        <v>646</v>
      </c>
      <c r="D60" s="56"/>
    </row>
    <row r="61" spans="1:10">
      <c r="B61" s="8" t="s">
        <v>637</v>
      </c>
      <c r="C61" s="56" t="s">
        <v>645</v>
      </c>
      <c r="D61" s="56"/>
    </row>
  </sheetData>
  <sortState ref="A2:H44">
    <sortCondition ref="C2:C44"/>
  </sortState>
  <mergeCells count="5">
    <mergeCell ref="C57:D57"/>
    <mergeCell ref="C58:D58"/>
    <mergeCell ref="C59:D59"/>
    <mergeCell ref="C60:D60"/>
    <mergeCell ref="C61:D6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0"/>
  <sheetViews>
    <sheetView workbookViewId="0">
      <pane xSplit="3" ySplit="1" topLeftCell="D235" activePane="bottomRight" state="frozen"/>
      <selection pane="topRight" activeCell="D1" sqref="D1"/>
      <selection pane="bottomLeft" activeCell="A2" sqref="A2"/>
      <selection pane="bottomRight" activeCell="D293" sqref="D293"/>
    </sheetView>
  </sheetViews>
  <sheetFormatPr defaultRowHeight="15"/>
  <cols>
    <col min="1" max="1" width="10.7109375" style="2" bestFit="1" customWidth="1"/>
    <col min="2" max="2" width="8.85546875" style="2" bestFit="1" customWidth="1"/>
    <col min="3" max="3" width="50.7109375" style="2" customWidth="1"/>
    <col min="4" max="4" width="13.28515625" style="2" customWidth="1"/>
    <col min="5" max="5" width="13.42578125" style="2" customWidth="1"/>
    <col min="6" max="6" width="18.42578125" style="2" customWidth="1"/>
    <col min="7" max="7" width="22.28515625" style="2" customWidth="1"/>
    <col min="8" max="8" width="10.5703125" style="2" customWidth="1"/>
    <col min="9" max="9" width="10.7109375" style="2" customWidth="1"/>
    <col min="10" max="10" width="12.7109375" style="2" customWidth="1"/>
    <col min="11" max="11" width="24.140625" style="11" customWidth="1"/>
    <col min="12" max="16384" width="9.140625" style="2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9" t="s">
        <v>639</v>
      </c>
    </row>
    <row r="2" spans="1:11">
      <c r="A2" s="3">
        <v>39461</v>
      </c>
      <c r="B2" s="4" t="s">
        <v>632</v>
      </c>
      <c r="C2" s="4" t="s">
        <v>240</v>
      </c>
      <c r="D2" s="5">
        <v>4500</v>
      </c>
      <c r="E2" s="5">
        <v>5400</v>
      </c>
      <c r="F2" s="4" t="s">
        <v>19</v>
      </c>
      <c r="G2" s="4" t="s">
        <v>20</v>
      </c>
      <c r="H2" s="4" t="s">
        <v>618</v>
      </c>
      <c r="I2" s="3">
        <v>39507</v>
      </c>
      <c r="J2" s="4" t="s">
        <v>25</v>
      </c>
      <c r="K2" s="12" t="s">
        <v>636</v>
      </c>
    </row>
    <row r="3" spans="1:11">
      <c r="A3" s="3">
        <v>39461</v>
      </c>
      <c r="B3" s="4" t="s">
        <v>633</v>
      </c>
      <c r="C3" s="4" t="s">
        <v>50</v>
      </c>
      <c r="D3" s="5">
        <v>12000</v>
      </c>
      <c r="E3" s="5">
        <v>14400</v>
      </c>
      <c r="F3" s="4" t="s">
        <v>19</v>
      </c>
      <c r="G3" s="4" t="s">
        <v>41</v>
      </c>
      <c r="H3" s="4" t="s">
        <v>571</v>
      </c>
      <c r="I3" s="3">
        <v>39507</v>
      </c>
      <c r="J3" s="4" t="s">
        <v>80</v>
      </c>
      <c r="K3" s="10" t="s">
        <v>637</v>
      </c>
    </row>
    <row r="4" spans="1:11">
      <c r="A4" s="3">
        <v>39478</v>
      </c>
      <c r="B4" s="4" t="s">
        <v>630</v>
      </c>
      <c r="C4" s="4" t="s">
        <v>91</v>
      </c>
      <c r="D4" s="5">
        <v>2860</v>
      </c>
      <c r="E4" s="5">
        <v>3432</v>
      </c>
      <c r="F4" s="4" t="s">
        <v>19</v>
      </c>
      <c r="G4" s="4" t="s">
        <v>13</v>
      </c>
      <c r="H4" s="4" t="s">
        <v>79</v>
      </c>
      <c r="I4" s="3">
        <v>39507</v>
      </c>
      <c r="J4" s="4" t="s">
        <v>80</v>
      </c>
      <c r="K4" s="15" t="s">
        <v>635</v>
      </c>
    </row>
    <row r="5" spans="1:11">
      <c r="A5" s="3">
        <v>39478</v>
      </c>
      <c r="B5" s="4" t="s">
        <v>629</v>
      </c>
      <c r="C5" s="4" t="s">
        <v>91</v>
      </c>
      <c r="D5" s="5">
        <v>1080</v>
      </c>
      <c r="E5" s="5">
        <v>1296</v>
      </c>
      <c r="F5" s="4" t="s">
        <v>19</v>
      </c>
      <c r="G5" s="4" t="s">
        <v>34</v>
      </c>
      <c r="H5" s="4" t="s">
        <v>79</v>
      </c>
      <c r="I5" s="3">
        <v>39507</v>
      </c>
      <c r="J5" s="4" t="s">
        <v>80</v>
      </c>
      <c r="K5" s="15" t="s">
        <v>635</v>
      </c>
    </row>
    <row r="6" spans="1:11">
      <c r="A6" s="3">
        <v>39478</v>
      </c>
      <c r="B6" s="4" t="s">
        <v>631</v>
      </c>
      <c r="C6" s="4" t="s">
        <v>615</v>
      </c>
      <c r="D6" s="5">
        <v>5200</v>
      </c>
      <c r="E6" s="5">
        <v>6240</v>
      </c>
      <c r="F6" s="4" t="s">
        <v>19</v>
      </c>
      <c r="G6" s="4" t="s">
        <v>616</v>
      </c>
      <c r="H6" s="4" t="s">
        <v>14</v>
      </c>
      <c r="I6" s="3">
        <v>39568</v>
      </c>
      <c r="J6" s="4" t="s">
        <v>80</v>
      </c>
      <c r="K6" s="12" t="s">
        <v>635</v>
      </c>
    </row>
    <row r="7" spans="1:11">
      <c r="A7" s="3">
        <v>39500</v>
      </c>
      <c r="B7" s="4" t="s">
        <v>628</v>
      </c>
      <c r="C7" s="4" t="s">
        <v>27</v>
      </c>
      <c r="D7" s="5">
        <v>1400</v>
      </c>
      <c r="E7" s="5">
        <v>1680</v>
      </c>
      <c r="F7" s="4" t="s">
        <v>19</v>
      </c>
      <c r="G7" s="4" t="s">
        <v>100</v>
      </c>
      <c r="H7" s="4" t="s">
        <v>627</v>
      </c>
      <c r="I7" s="3">
        <v>39538</v>
      </c>
      <c r="J7" s="4" t="s">
        <v>25</v>
      </c>
      <c r="K7" s="21" t="s">
        <v>636</v>
      </c>
    </row>
    <row r="8" spans="1:11">
      <c r="A8" s="3">
        <v>39503</v>
      </c>
      <c r="B8" s="4" t="s">
        <v>626</v>
      </c>
      <c r="C8" s="4" t="s">
        <v>27</v>
      </c>
      <c r="D8" s="5">
        <v>100</v>
      </c>
      <c r="E8" s="5">
        <v>120</v>
      </c>
      <c r="F8" s="4" t="s">
        <v>19</v>
      </c>
      <c r="G8" s="4" t="s">
        <v>100</v>
      </c>
      <c r="H8" s="4" t="s">
        <v>627</v>
      </c>
      <c r="I8" s="3">
        <v>39538</v>
      </c>
      <c r="J8" s="4" t="s">
        <v>25</v>
      </c>
      <c r="K8" s="21" t="s">
        <v>635</v>
      </c>
    </row>
    <row r="9" spans="1:11">
      <c r="A9" s="3">
        <v>39505</v>
      </c>
      <c r="B9" s="4" t="s">
        <v>621</v>
      </c>
      <c r="C9" s="4" t="s">
        <v>70</v>
      </c>
      <c r="D9" s="5">
        <v>92000</v>
      </c>
      <c r="E9" s="5">
        <v>92000</v>
      </c>
      <c r="F9" s="4" t="s">
        <v>12</v>
      </c>
      <c r="G9" s="4" t="s">
        <v>13</v>
      </c>
      <c r="H9" s="4" t="s">
        <v>610</v>
      </c>
      <c r="I9" s="3">
        <v>39629</v>
      </c>
      <c r="J9" s="4" t="s">
        <v>25</v>
      </c>
      <c r="K9" s="10" t="s">
        <v>638</v>
      </c>
    </row>
    <row r="10" spans="1:11">
      <c r="A10" s="3">
        <v>39505</v>
      </c>
      <c r="B10" s="4" t="s">
        <v>622</v>
      </c>
      <c r="C10" s="4" t="s">
        <v>623</v>
      </c>
      <c r="D10" s="5">
        <v>6000</v>
      </c>
      <c r="E10" s="5">
        <v>7200</v>
      </c>
      <c r="F10" s="4" t="s">
        <v>19</v>
      </c>
      <c r="G10" s="4" t="s">
        <v>20</v>
      </c>
      <c r="H10" s="4" t="s">
        <v>624</v>
      </c>
      <c r="I10" s="3">
        <v>39538</v>
      </c>
      <c r="J10" s="4" t="s">
        <v>25</v>
      </c>
      <c r="K10" s="11" t="s">
        <v>635</v>
      </c>
    </row>
    <row r="11" spans="1:11">
      <c r="A11" s="3">
        <v>39505</v>
      </c>
      <c r="B11" s="4" t="s">
        <v>625</v>
      </c>
      <c r="C11" s="4" t="s">
        <v>132</v>
      </c>
      <c r="D11" s="5">
        <v>3653</v>
      </c>
      <c r="E11" s="5">
        <v>4583.6000000000004</v>
      </c>
      <c r="F11" s="4" t="s">
        <v>19</v>
      </c>
      <c r="G11" s="4" t="s">
        <v>13</v>
      </c>
      <c r="H11" s="4" t="s">
        <v>565</v>
      </c>
      <c r="I11" s="3">
        <v>39538</v>
      </c>
      <c r="J11" s="4" t="s">
        <v>25</v>
      </c>
      <c r="K11" s="11" t="s">
        <v>638</v>
      </c>
    </row>
    <row r="12" spans="1:11">
      <c r="A12" s="3">
        <v>39507</v>
      </c>
      <c r="B12" s="4" t="s">
        <v>612</v>
      </c>
      <c r="C12" s="4" t="s">
        <v>233</v>
      </c>
      <c r="D12" s="5">
        <v>700</v>
      </c>
      <c r="E12" s="5">
        <v>840</v>
      </c>
      <c r="F12" s="4" t="s">
        <v>19</v>
      </c>
      <c r="G12" s="4" t="s">
        <v>13</v>
      </c>
      <c r="H12" s="4" t="s">
        <v>613</v>
      </c>
      <c r="I12" s="3">
        <v>39538</v>
      </c>
      <c r="J12" s="4" t="s">
        <v>25</v>
      </c>
      <c r="K12" s="21" t="s">
        <v>635</v>
      </c>
    </row>
    <row r="13" spans="1:11">
      <c r="A13" s="3">
        <v>39507</v>
      </c>
      <c r="B13" s="4" t="s">
        <v>609</v>
      </c>
      <c r="C13" s="4" t="s">
        <v>70</v>
      </c>
      <c r="D13" s="5">
        <v>8000</v>
      </c>
      <c r="E13" s="5">
        <v>8000</v>
      </c>
      <c r="F13" s="4" t="s">
        <v>19</v>
      </c>
      <c r="G13" s="4" t="s">
        <v>13</v>
      </c>
      <c r="H13" s="4" t="s">
        <v>610</v>
      </c>
      <c r="I13" s="3">
        <v>39629</v>
      </c>
      <c r="J13" s="4" t="s">
        <v>25</v>
      </c>
      <c r="K13" s="21" t="s">
        <v>638</v>
      </c>
    </row>
    <row r="14" spans="1:11">
      <c r="A14" s="3">
        <v>39507</v>
      </c>
      <c r="B14" s="4" t="s">
        <v>617</v>
      </c>
      <c r="C14" s="4" t="s">
        <v>240</v>
      </c>
      <c r="D14" s="5">
        <v>4500</v>
      </c>
      <c r="E14" s="5">
        <v>5400</v>
      </c>
      <c r="F14" s="4" t="s">
        <v>19</v>
      </c>
      <c r="G14" s="4" t="s">
        <v>20</v>
      </c>
      <c r="H14" s="4" t="s">
        <v>618</v>
      </c>
      <c r="I14" s="3">
        <v>39538</v>
      </c>
      <c r="J14" s="4" t="s">
        <v>25</v>
      </c>
      <c r="K14" s="22" t="s">
        <v>636</v>
      </c>
    </row>
    <row r="15" spans="1:11">
      <c r="A15" s="3">
        <v>39507</v>
      </c>
      <c r="B15" s="4" t="s">
        <v>611</v>
      </c>
      <c r="C15" s="4" t="s">
        <v>91</v>
      </c>
      <c r="D15" s="5">
        <v>4500</v>
      </c>
      <c r="E15" s="5">
        <v>5400</v>
      </c>
      <c r="F15" s="4" t="s">
        <v>19</v>
      </c>
      <c r="G15" s="4" t="s">
        <v>34</v>
      </c>
      <c r="H15" s="4" t="s">
        <v>79</v>
      </c>
      <c r="I15" s="3">
        <v>39538</v>
      </c>
      <c r="J15" s="4" t="s">
        <v>80</v>
      </c>
      <c r="K15" s="15" t="s">
        <v>635</v>
      </c>
    </row>
    <row r="16" spans="1:11">
      <c r="A16" s="3">
        <v>39507</v>
      </c>
      <c r="B16" s="4" t="s">
        <v>614</v>
      </c>
      <c r="C16" s="4" t="s">
        <v>615</v>
      </c>
      <c r="D16" s="5">
        <v>650</v>
      </c>
      <c r="E16" s="5">
        <v>780</v>
      </c>
      <c r="F16" s="4" t="s">
        <v>19</v>
      </c>
      <c r="G16" s="4" t="s">
        <v>616</v>
      </c>
      <c r="H16" s="4" t="s">
        <v>14</v>
      </c>
      <c r="I16" s="3">
        <v>39599</v>
      </c>
      <c r="J16" s="4" t="s">
        <v>80</v>
      </c>
      <c r="K16" s="15" t="s">
        <v>635</v>
      </c>
    </row>
    <row r="17" spans="1:11">
      <c r="A17" s="3">
        <v>39507</v>
      </c>
      <c r="B17" s="4" t="s">
        <v>619</v>
      </c>
      <c r="C17" s="4" t="s">
        <v>423</v>
      </c>
      <c r="D17" s="5">
        <v>503</v>
      </c>
      <c r="E17" s="5">
        <v>603.6</v>
      </c>
      <c r="F17" s="4" t="s">
        <v>12</v>
      </c>
      <c r="G17" s="4" t="s">
        <v>13</v>
      </c>
      <c r="H17" s="4" t="s">
        <v>620</v>
      </c>
      <c r="I17" s="3">
        <v>39538</v>
      </c>
      <c r="J17" s="4" t="s">
        <v>80</v>
      </c>
      <c r="K17" s="15" t="s">
        <v>638</v>
      </c>
    </row>
    <row r="18" spans="1:11">
      <c r="A18" s="3">
        <v>39532</v>
      </c>
      <c r="B18" s="4" t="s">
        <v>607</v>
      </c>
      <c r="C18" s="4" t="s">
        <v>124</v>
      </c>
      <c r="D18" s="5">
        <v>22800</v>
      </c>
      <c r="E18" s="5">
        <v>27360</v>
      </c>
      <c r="F18" s="4" t="s">
        <v>19</v>
      </c>
      <c r="G18" s="4" t="s">
        <v>34</v>
      </c>
      <c r="H18" s="4" t="s">
        <v>608</v>
      </c>
      <c r="I18" s="3">
        <v>39599</v>
      </c>
      <c r="J18" s="4" t="s">
        <v>80</v>
      </c>
      <c r="K18" s="12" t="s">
        <v>635</v>
      </c>
    </row>
    <row r="19" spans="1:11">
      <c r="A19" s="3">
        <v>39538</v>
      </c>
      <c r="B19" s="4" t="s">
        <v>606</v>
      </c>
      <c r="C19" s="4" t="s">
        <v>319</v>
      </c>
      <c r="D19" s="5">
        <v>108500</v>
      </c>
      <c r="E19" s="5">
        <v>130200</v>
      </c>
      <c r="F19" s="4" t="s">
        <v>12</v>
      </c>
      <c r="G19" s="4" t="s">
        <v>13</v>
      </c>
      <c r="H19" s="4" t="s">
        <v>583</v>
      </c>
      <c r="I19" s="3">
        <v>39599</v>
      </c>
      <c r="J19" s="4" t="s">
        <v>25</v>
      </c>
      <c r="K19" s="11" t="s">
        <v>636</v>
      </c>
    </row>
    <row r="20" spans="1:11">
      <c r="A20" s="3">
        <v>39538</v>
      </c>
      <c r="B20" s="4" t="s">
        <v>600</v>
      </c>
      <c r="C20" s="4" t="s">
        <v>96</v>
      </c>
      <c r="D20" s="5">
        <v>10270</v>
      </c>
      <c r="E20" s="5">
        <v>12324</v>
      </c>
      <c r="F20" s="4" t="s">
        <v>19</v>
      </c>
      <c r="G20" s="4" t="s">
        <v>77</v>
      </c>
      <c r="H20" s="4" t="s">
        <v>601</v>
      </c>
      <c r="I20" s="3">
        <v>39629</v>
      </c>
      <c r="J20" s="4" t="s">
        <v>25</v>
      </c>
      <c r="K20" s="11" t="s">
        <v>636</v>
      </c>
    </row>
    <row r="21" spans="1:11">
      <c r="A21" s="3">
        <v>39538</v>
      </c>
      <c r="B21" s="4" t="s">
        <v>602</v>
      </c>
      <c r="C21" s="4" t="s">
        <v>603</v>
      </c>
      <c r="D21" s="5">
        <v>10000</v>
      </c>
      <c r="E21" s="5">
        <v>12000</v>
      </c>
      <c r="F21" s="4" t="s">
        <v>12</v>
      </c>
      <c r="G21" s="4" t="s">
        <v>20</v>
      </c>
      <c r="H21" s="4" t="s">
        <v>604</v>
      </c>
      <c r="I21" s="3">
        <v>39599</v>
      </c>
      <c r="J21" s="4" t="s">
        <v>80</v>
      </c>
      <c r="K21" s="15" t="s">
        <v>636</v>
      </c>
    </row>
    <row r="22" spans="1:11">
      <c r="A22" s="3">
        <v>39538</v>
      </c>
      <c r="B22" s="4" t="s">
        <v>605</v>
      </c>
      <c r="C22" s="4" t="s">
        <v>59</v>
      </c>
      <c r="D22" s="5">
        <v>27900</v>
      </c>
      <c r="E22" s="5">
        <v>33480</v>
      </c>
      <c r="F22" s="4" t="s">
        <v>19</v>
      </c>
      <c r="G22" s="4" t="s">
        <v>60</v>
      </c>
      <c r="H22" s="4" t="s">
        <v>222</v>
      </c>
      <c r="I22" s="3">
        <v>39599</v>
      </c>
      <c r="J22" s="4" t="s">
        <v>80</v>
      </c>
      <c r="K22" s="15" t="s">
        <v>635</v>
      </c>
    </row>
    <row r="23" spans="1:11">
      <c r="A23" s="3">
        <v>39561</v>
      </c>
      <c r="B23" s="4" t="s">
        <v>598</v>
      </c>
      <c r="C23" s="4" t="s">
        <v>453</v>
      </c>
      <c r="D23" s="5">
        <v>6800</v>
      </c>
      <c r="E23" s="5">
        <v>8160</v>
      </c>
      <c r="F23" s="4" t="s">
        <v>19</v>
      </c>
      <c r="G23" s="4" t="s">
        <v>20</v>
      </c>
      <c r="H23" s="4" t="s">
        <v>599</v>
      </c>
      <c r="I23" s="3">
        <v>39599</v>
      </c>
      <c r="J23" s="4" t="s">
        <v>25</v>
      </c>
      <c r="K23" s="11" t="s">
        <v>635</v>
      </c>
    </row>
    <row r="24" spans="1:11">
      <c r="A24" s="3">
        <v>39561</v>
      </c>
      <c r="B24" s="4" t="s">
        <v>597</v>
      </c>
      <c r="C24" s="4" t="s">
        <v>27</v>
      </c>
      <c r="D24" s="5">
        <v>4500</v>
      </c>
      <c r="E24" s="5">
        <v>5400</v>
      </c>
      <c r="F24" s="4" t="s">
        <v>19</v>
      </c>
      <c r="G24" s="4" t="s">
        <v>13</v>
      </c>
      <c r="H24" s="4" t="s">
        <v>562</v>
      </c>
      <c r="I24" s="3">
        <v>39599</v>
      </c>
      <c r="J24" s="4" t="s">
        <v>25</v>
      </c>
      <c r="K24" s="11" t="s">
        <v>638</v>
      </c>
    </row>
    <row r="25" spans="1:11">
      <c r="A25" s="3">
        <v>39561</v>
      </c>
      <c r="B25" s="4" t="s">
        <v>595</v>
      </c>
      <c r="C25" s="4" t="s">
        <v>91</v>
      </c>
      <c r="D25" s="5">
        <v>23000</v>
      </c>
      <c r="E25" s="5">
        <v>27600</v>
      </c>
      <c r="F25" s="4" t="s">
        <v>12</v>
      </c>
      <c r="G25" s="4" t="s">
        <v>34</v>
      </c>
      <c r="H25" s="4" t="s">
        <v>596</v>
      </c>
      <c r="I25" s="3">
        <v>39599</v>
      </c>
      <c r="J25" s="4" t="s">
        <v>80</v>
      </c>
      <c r="K25" s="15" t="s">
        <v>638</v>
      </c>
    </row>
    <row r="26" spans="1:11">
      <c r="A26" s="3">
        <v>39568</v>
      </c>
      <c r="B26" s="4" t="s">
        <v>591</v>
      </c>
      <c r="C26" s="4" t="s">
        <v>124</v>
      </c>
      <c r="D26" s="5">
        <v>6600</v>
      </c>
      <c r="E26" s="5">
        <v>7920</v>
      </c>
      <c r="F26" s="4" t="s">
        <v>19</v>
      </c>
      <c r="G26" s="4" t="s">
        <v>34</v>
      </c>
      <c r="H26" s="4" t="s">
        <v>592</v>
      </c>
      <c r="I26" s="3">
        <v>39599</v>
      </c>
      <c r="J26" s="4" t="s">
        <v>25</v>
      </c>
      <c r="K26" s="11" t="s">
        <v>635</v>
      </c>
    </row>
    <row r="27" spans="1:11">
      <c r="A27" s="3">
        <v>39568</v>
      </c>
      <c r="B27" s="4" t="s">
        <v>593</v>
      </c>
      <c r="C27" s="4" t="s">
        <v>27</v>
      </c>
      <c r="D27" s="5">
        <v>10200</v>
      </c>
      <c r="E27" s="5">
        <v>12240</v>
      </c>
      <c r="F27" s="4" t="s">
        <v>19</v>
      </c>
      <c r="G27" s="4" t="s">
        <v>13</v>
      </c>
      <c r="H27" s="4" t="s">
        <v>594</v>
      </c>
      <c r="I27" s="3">
        <v>39599</v>
      </c>
      <c r="J27" s="4" t="s">
        <v>25</v>
      </c>
      <c r="K27" s="11" t="s">
        <v>638</v>
      </c>
    </row>
    <row r="28" spans="1:11">
      <c r="A28" s="3">
        <v>39591</v>
      </c>
      <c r="B28" s="4" t="s">
        <v>586</v>
      </c>
      <c r="C28" s="4" t="s">
        <v>27</v>
      </c>
      <c r="D28" s="5">
        <v>10000</v>
      </c>
      <c r="E28" s="5">
        <v>12000</v>
      </c>
      <c r="F28" s="4" t="s">
        <v>19</v>
      </c>
      <c r="G28" s="4" t="s">
        <v>20</v>
      </c>
      <c r="H28" s="4" t="s">
        <v>587</v>
      </c>
      <c r="I28" s="3">
        <v>39629</v>
      </c>
      <c r="J28" s="4" t="s">
        <v>25</v>
      </c>
      <c r="K28" s="11" t="s">
        <v>638</v>
      </c>
    </row>
    <row r="29" spans="1:11">
      <c r="A29" s="3">
        <v>39591</v>
      </c>
      <c r="B29" s="4" t="s">
        <v>588</v>
      </c>
      <c r="C29" s="4" t="s">
        <v>303</v>
      </c>
      <c r="D29" s="5">
        <v>12000</v>
      </c>
      <c r="E29" s="5">
        <v>14400</v>
      </c>
      <c r="F29" s="4" t="s">
        <v>19</v>
      </c>
      <c r="G29" s="4" t="s">
        <v>34</v>
      </c>
      <c r="H29" s="4" t="s">
        <v>589</v>
      </c>
      <c r="I29" s="3">
        <v>39660</v>
      </c>
      <c r="J29" s="4" t="s">
        <v>25</v>
      </c>
      <c r="K29" s="11" t="s">
        <v>640</v>
      </c>
    </row>
    <row r="30" spans="1:11">
      <c r="A30" s="3">
        <v>39591</v>
      </c>
      <c r="B30" s="4" t="s">
        <v>590</v>
      </c>
      <c r="C30" s="4" t="s">
        <v>50</v>
      </c>
      <c r="D30" s="5">
        <v>12000</v>
      </c>
      <c r="E30" s="5">
        <v>14400</v>
      </c>
      <c r="F30" s="4" t="s">
        <v>19</v>
      </c>
      <c r="G30" s="4" t="s">
        <v>41</v>
      </c>
      <c r="H30" s="4" t="s">
        <v>571</v>
      </c>
      <c r="I30" s="3">
        <v>39629</v>
      </c>
      <c r="J30" s="4" t="s">
        <v>80</v>
      </c>
      <c r="K30" s="15" t="s">
        <v>637</v>
      </c>
    </row>
    <row r="31" spans="1:11">
      <c r="A31" s="3">
        <v>39595</v>
      </c>
      <c r="B31" s="4" t="s">
        <v>584</v>
      </c>
      <c r="C31" s="4" t="s">
        <v>124</v>
      </c>
      <c r="D31" s="5">
        <v>5400</v>
      </c>
      <c r="E31" s="5">
        <v>6480</v>
      </c>
      <c r="F31" s="4" t="s">
        <v>19</v>
      </c>
      <c r="G31" s="4" t="s">
        <v>34</v>
      </c>
      <c r="H31" s="4" t="s">
        <v>585</v>
      </c>
      <c r="I31" s="3">
        <v>39629</v>
      </c>
      <c r="J31" s="4" t="s">
        <v>25</v>
      </c>
      <c r="K31" s="11" t="s">
        <v>638</v>
      </c>
    </row>
    <row r="32" spans="1:11">
      <c r="A32" s="3">
        <v>39597</v>
      </c>
      <c r="B32" s="4" t="s">
        <v>582</v>
      </c>
      <c r="C32" s="4" t="s">
        <v>319</v>
      </c>
      <c r="D32" s="5">
        <v>6500</v>
      </c>
      <c r="E32" s="5">
        <v>7800</v>
      </c>
      <c r="F32" s="4" t="s">
        <v>19</v>
      </c>
      <c r="G32" s="4" t="s">
        <v>13</v>
      </c>
      <c r="H32" s="4" t="s">
        <v>583</v>
      </c>
      <c r="I32" s="3">
        <v>39660</v>
      </c>
      <c r="J32" s="4" t="s">
        <v>25</v>
      </c>
      <c r="K32" s="11" t="s">
        <v>636</v>
      </c>
    </row>
    <row r="33" spans="1:11">
      <c r="A33" s="3">
        <v>39597</v>
      </c>
      <c r="B33" s="4" t="s">
        <v>581</v>
      </c>
      <c r="C33" s="4" t="s">
        <v>518</v>
      </c>
      <c r="D33" s="5">
        <v>1500</v>
      </c>
      <c r="E33" s="5">
        <v>1800</v>
      </c>
      <c r="F33" s="4" t="s">
        <v>19</v>
      </c>
      <c r="G33" s="4" t="s">
        <v>13</v>
      </c>
      <c r="H33" s="4" t="s">
        <v>519</v>
      </c>
      <c r="I33" s="3">
        <v>39660</v>
      </c>
      <c r="J33" s="4" t="s">
        <v>25</v>
      </c>
      <c r="K33" s="11" t="s">
        <v>636</v>
      </c>
    </row>
    <row r="34" spans="1:11">
      <c r="A34" s="3">
        <v>39598</v>
      </c>
      <c r="B34" s="4" t="s">
        <v>580</v>
      </c>
      <c r="C34" s="4" t="s">
        <v>274</v>
      </c>
      <c r="D34" s="5">
        <v>13860</v>
      </c>
      <c r="E34" s="5">
        <v>16632</v>
      </c>
      <c r="F34" s="4" t="s">
        <v>12</v>
      </c>
      <c r="G34" s="4" t="s">
        <v>20</v>
      </c>
      <c r="H34" s="4" t="s">
        <v>458</v>
      </c>
      <c r="I34" s="3">
        <v>39660</v>
      </c>
      <c r="J34" s="4" t="s">
        <v>25</v>
      </c>
      <c r="K34" s="11" t="s">
        <v>635</v>
      </c>
    </row>
    <row r="35" spans="1:11">
      <c r="A35" s="3">
        <v>39598</v>
      </c>
      <c r="B35" s="4" t="s">
        <v>577</v>
      </c>
      <c r="C35" s="4" t="s">
        <v>578</v>
      </c>
      <c r="D35" s="5">
        <v>8546</v>
      </c>
      <c r="E35" s="5">
        <v>10255.200000000001</v>
      </c>
      <c r="F35" s="4" t="s">
        <v>12</v>
      </c>
      <c r="G35" s="4" t="s">
        <v>77</v>
      </c>
      <c r="H35" s="4" t="s">
        <v>579</v>
      </c>
      <c r="I35" s="3">
        <v>39629</v>
      </c>
      <c r="J35" s="4" t="s">
        <v>80</v>
      </c>
      <c r="K35" s="15" t="s">
        <v>638</v>
      </c>
    </row>
    <row r="36" spans="1:11">
      <c r="A36" s="3">
        <v>39629</v>
      </c>
      <c r="B36" s="4" t="s">
        <v>564</v>
      </c>
      <c r="C36" s="4" t="s">
        <v>132</v>
      </c>
      <c r="D36" s="5">
        <v>700</v>
      </c>
      <c r="E36" s="5">
        <v>840</v>
      </c>
      <c r="F36" s="4" t="s">
        <v>19</v>
      </c>
      <c r="G36" s="4" t="s">
        <v>13</v>
      </c>
      <c r="H36" s="4" t="s">
        <v>565</v>
      </c>
      <c r="I36" s="3">
        <v>39660</v>
      </c>
      <c r="J36" s="4" t="s">
        <v>25</v>
      </c>
      <c r="K36" s="11" t="s">
        <v>638</v>
      </c>
    </row>
    <row r="37" spans="1:11">
      <c r="A37" s="3">
        <v>39629</v>
      </c>
      <c r="B37" s="4" t="s">
        <v>567</v>
      </c>
      <c r="C37" s="4" t="s">
        <v>518</v>
      </c>
      <c r="D37" s="5">
        <v>1500</v>
      </c>
      <c r="E37" s="5">
        <v>1800</v>
      </c>
      <c r="F37" s="4" t="s">
        <v>19</v>
      </c>
      <c r="G37" s="4" t="s">
        <v>13</v>
      </c>
      <c r="H37" s="4" t="s">
        <v>519</v>
      </c>
      <c r="I37" s="3">
        <v>39691</v>
      </c>
      <c r="J37" s="4" t="s">
        <v>25</v>
      </c>
      <c r="K37" s="11" t="s">
        <v>635</v>
      </c>
    </row>
    <row r="38" spans="1:11">
      <c r="A38" s="3">
        <v>39629</v>
      </c>
      <c r="B38" s="4" t="s">
        <v>563</v>
      </c>
      <c r="C38" s="4" t="s">
        <v>103</v>
      </c>
      <c r="D38" s="5">
        <v>10784</v>
      </c>
      <c r="E38" s="5">
        <v>12940.8</v>
      </c>
      <c r="F38" s="4" t="s">
        <v>12</v>
      </c>
      <c r="G38" s="4" t="s">
        <v>13</v>
      </c>
      <c r="H38" s="4" t="s">
        <v>456</v>
      </c>
      <c r="I38" s="3">
        <v>39691</v>
      </c>
      <c r="J38" s="4" t="s">
        <v>25</v>
      </c>
      <c r="K38" s="11" t="s">
        <v>636</v>
      </c>
    </row>
    <row r="39" spans="1:11">
      <c r="A39" s="3">
        <v>39629</v>
      </c>
      <c r="B39" s="4" t="s">
        <v>561</v>
      </c>
      <c r="C39" s="4" t="s">
        <v>27</v>
      </c>
      <c r="D39" s="5">
        <v>300</v>
      </c>
      <c r="E39" s="5">
        <v>360</v>
      </c>
      <c r="F39" s="4" t="s">
        <v>19</v>
      </c>
      <c r="G39" s="4" t="s">
        <v>20</v>
      </c>
      <c r="H39" s="4" t="s">
        <v>562</v>
      </c>
      <c r="I39" s="3">
        <v>39660</v>
      </c>
      <c r="J39" s="4" t="s">
        <v>25</v>
      </c>
      <c r="K39" s="11" t="s">
        <v>635</v>
      </c>
    </row>
    <row r="40" spans="1:11">
      <c r="A40" s="3">
        <v>39629</v>
      </c>
      <c r="B40" s="4" t="s">
        <v>575</v>
      </c>
      <c r="C40" s="4" t="s">
        <v>111</v>
      </c>
      <c r="D40" s="5">
        <v>58000</v>
      </c>
      <c r="E40" s="5">
        <v>58000</v>
      </c>
      <c r="F40" s="4" t="s">
        <v>12</v>
      </c>
      <c r="G40" s="4" t="s">
        <v>34</v>
      </c>
      <c r="H40" s="4" t="s">
        <v>576</v>
      </c>
      <c r="I40" s="3">
        <v>39752</v>
      </c>
      <c r="J40" s="4" t="s">
        <v>25</v>
      </c>
      <c r="K40" s="21" t="s">
        <v>635</v>
      </c>
    </row>
    <row r="41" spans="1:11">
      <c r="A41" s="3">
        <v>39629</v>
      </c>
      <c r="B41" s="4" t="s">
        <v>559</v>
      </c>
      <c r="C41" s="4" t="s">
        <v>27</v>
      </c>
      <c r="D41" s="5">
        <v>20000</v>
      </c>
      <c r="E41" s="5">
        <v>24000</v>
      </c>
      <c r="F41" s="4" t="s">
        <v>19</v>
      </c>
      <c r="G41" s="4" t="s">
        <v>20</v>
      </c>
      <c r="H41" s="4" t="s">
        <v>560</v>
      </c>
      <c r="I41" s="3">
        <v>39721</v>
      </c>
      <c r="J41" s="4" t="s">
        <v>25</v>
      </c>
      <c r="K41" s="11" t="s">
        <v>635</v>
      </c>
    </row>
    <row r="42" spans="1:11">
      <c r="A42" s="3">
        <v>39629</v>
      </c>
      <c r="B42" s="4" t="s">
        <v>557</v>
      </c>
      <c r="C42" s="4" t="s">
        <v>27</v>
      </c>
      <c r="D42" s="5">
        <v>9000</v>
      </c>
      <c r="E42" s="5">
        <v>10800</v>
      </c>
      <c r="F42" s="4" t="s">
        <v>19</v>
      </c>
      <c r="G42" s="4" t="s">
        <v>20</v>
      </c>
      <c r="H42" s="4" t="s">
        <v>558</v>
      </c>
      <c r="I42" s="3">
        <v>39660</v>
      </c>
      <c r="J42" s="4" t="s">
        <v>25</v>
      </c>
      <c r="K42" s="11" t="s">
        <v>638</v>
      </c>
    </row>
    <row r="43" spans="1:11">
      <c r="A43" s="3">
        <v>39629</v>
      </c>
      <c r="B43" s="4" t="s">
        <v>555</v>
      </c>
      <c r="C43" s="4" t="s">
        <v>385</v>
      </c>
      <c r="D43" s="5">
        <v>32000</v>
      </c>
      <c r="E43" s="5">
        <v>38400</v>
      </c>
      <c r="F43" s="4" t="s">
        <v>19</v>
      </c>
      <c r="G43" s="4" t="s">
        <v>20</v>
      </c>
      <c r="H43" s="4" t="s">
        <v>556</v>
      </c>
      <c r="I43" s="3">
        <v>39691</v>
      </c>
      <c r="J43" s="4" t="s">
        <v>25</v>
      </c>
      <c r="K43" s="11" t="s">
        <v>636</v>
      </c>
    </row>
    <row r="44" spans="1:11">
      <c r="A44" s="3">
        <v>39629</v>
      </c>
      <c r="B44" s="4" t="s">
        <v>566</v>
      </c>
      <c r="C44" s="4" t="s">
        <v>59</v>
      </c>
      <c r="D44" s="5">
        <v>27900</v>
      </c>
      <c r="E44" s="5">
        <v>33480</v>
      </c>
      <c r="F44" s="4" t="s">
        <v>19</v>
      </c>
      <c r="G44" s="4" t="s">
        <v>60</v>
      </c>
      <c r="H44" s="4" t="s">
        <v>222</v>
      </c>
      <c r="I44" s="3">
        <v>39691</v>
      </c>
      <c r="J44" s="4" t="s">
        <v>80</v>
      </c>
      <c r="K44" s="15" t="s">
        <v>635</v>
      </c>
    </row>
    <row r="45" spans="1:11">
      <c r="A45" s="3">
        <v>39629</v>
      </c>
      <c r="B45" s="4" t="s">
        <v>572</v>
      </c>
      <c r="C45" s="4" t="s">
        <v>50</v>
      </c>
      <c r="D45" s="5">
        <v>2250</v>
      </c>
      <c r="E45" s="5">
        <v>2700</v>
      </c>
      <c r="F45" s="4" t="s">
        <v>12</v>
      </c>
      <c r="G45" s="4" t="s">
        <v>53</v>
      </c>
      <c r="H45" s="4" t="s">
        <v>573</v>
      </c>
      <c r="I45" s="3">
        <v>39691</v>
      </c>
      <c r="J45" s="4" t="s">
        <v>80</v>
      </c>
      <c r="K45" s="15" t="s">
        <v>638</v>
      </c>
    </row>
    <row r="46" spans="1:11">
      <c r="A46" s="3">
        <v>39629</v>
      </c>
      <c r="B46" s="4" t="s">
        <v>570</v>
      </c>
      <c r="C46" s="4" t="s">
        <v>50</v>
      </c>
      <c r="D46" s="5">
        <v>15000</v>
      </c>
      <c r="E46" s="5">
        <v>18000</v>
      </c>
      <c r="F46" s="4" t="s">
        <v>19</v>
      </c>
      <c r="G46" s="4" t="s">
        <v>41</v>
      </c>
      <c r="H46" s="4" t="s">
        <v>571</v>
      </c>
      <c r="I46" s="3">
        <v>39691</v>
      </c>
      <c r="J46" s="4" t="s">
        <v>80</v>
      </c>
      <c r="K46" s="15" t="s">
        <v>637</v>
      </c>
    </row>
    <row r="47" spans="1:11">
      <c r="A47" s="3">
        <v>39629</v>
      </c>
      <c r="B47" s="4" t="s">
        <v>568</v>
      </c>
      <c r="C47" s="4" t="s">
        <v>50</v>
      </c>
      <c r="D47" s="5">
        <v>6500</v>
      </c>
      <c r="E47" s="5">
        <v>7800</v>
      </c>
      <c r="F47" s="4" t="s">
        <v>19</v>
      </c>
      <c r="G47" s="4" t="s">
        <v>13</v>
      </c>
      <c r="H47" s="4" t="s">
        <v>569</v>
      </c>
      <c r="I47" s="3">
        <v>39691</v>
      </c>
      <c r="J47" s="4" t="s">
        <v>80</v>
      </c>
      <c r="K47" s="15" t="s">
        <v>635</v>
      </c>
    </row>
    <row r="48" spans="1:11">
      <c r="A48" s="3">
        <v>39629</v>
      </c>
      <c r="B48" s="4" t="s">
        <v>574</v>
      </c>
      <c r="C48" s="4" t="s">
        <v>224</v>
      </c>
      <c r="D48" s="5">
        <v>37100</v>
      </c>
      <c r="E48" s="5">
        <v>44520</v>
      </c>
      <c r="F48" s="4" t="s">
        <v>19</v>
      </c>
      <c r="G48" s="4" t="s">
        <v>41</v>
      </c>
      <c r="H48" s="4" t="s">
        <v>431</v>
      </c>
      <c r="I48" s="3">
        <v>39752</v>
      </c>
      <c r="J48" s="4" t="s">
        <v>80</v>
      </c>
      <c r="K48" s="15" t="s">
        <v>635</v>
      </c>
    </row>
    <row r="49" spans="1:11">
      <c r="A49" s="3">
        <v>39653</v>
      </c>
      <c r="B49" s="4" t="s">
        <v>551</v>
      </c>
      <c r="C49" s="4" t="s">
        <v>18</v>
      </c>
      <c r="D49" s="5">
        <v>5850</v>
      </c>
      <c r="E49" s="5">
        <v>7020</v>
      </c>
      <c r="F49" s="4" t="s">
        <v>19</v>
      </c>
      <c r="G49" s="4" t="s">
        <v>20</v>
      </c>
      <c r="H49" s="4" t="s">
        <v>497</v>
      </c>
      <c r="I49" s="3">
        <v>39691</v>
      </c>
      <c r="J49" s="4" t="s">
        <v>16</v>
      </c>
      <c r="K49" s="20" t="s">
        <v>636</v>
      </c>
    </row>
    <row r="50" spans="1:11">
      <c r="A50" s="3">
        <v>39653</v>
      </c>
      <c r="B50" s="4" t="s">
        <v>554</v>
      </c>
      <c r="C50" s="4" t="s">
        <v>438</v>
      </c>
      <c r="D50" s="5">
        <v>18750</v>
      </c>
      <c r="E50" s="5">
        <v>22500</v>
      </c>
      <c r="F50" s="4" t="s">
        <v>19</v>
      </c>
      <c r="G50" s="4" t="s">
        <v>20</v>
      </c>
      <c r="H50" s="4" t="s">
        <v>439</v>
      </c>
      <c r="I50" s="3">
        <v>39691</v>
      </c>
      <c r="J50" s="4" t="s">
        <v>16</v>
      </c>
      <c r="K50" s="20" t="s">
        <v>636</v>
      </c>
    </row>
    <row r="51" spans="1:11">
      <c r="A51" s="3">
        <v>39653</v>
      </c>
      <c r="B51" s="4" t="s">
        <v>552</v>
      </c>
      <c r="C51" s="4" t="s">
        <v>124</v>
      </c>
      <c r="D51" s="5">
        <v>1200</v>
      </c>
      <c r="E51" s="5">
        <v>1440</v>
      </c>
      <c r="F51" s="4" t="s">
        <v>19</v>
      </c>
      <c r="G51" s="4" t="s">
        <v>77</v>
      </c>
      <c r="H51" s="4" t="s">
        <v>553</v>
      </c>
      <c r="I51" s="3">
        <v>39691</v>
      </c>
      <c r="J51" s="4" t="s">
        <v>25</v>
      </c>
      <c r="K51" s="11" t="s">
        <v>640</v>
      </c>
    </row>
    <row r="52" spans="1:11">
      <c r="A52" s="3">
        <v>39659</v>
      </c>
      <c r="B52" s="4" t="s">
        <v>549</v>
      </c>
      <c r="C52" s="4" t="s">
        <v>328</v>
      </c>
      <c r="D52" s="5">
        <v>2300</v>
      </c>
      <c r="E52" s="5">
        <v>2760</v>
      </c>
      <c r="F52" s="4" t="s">
        <v>12</v>
      </c>
      <c r="G52" s="4" t="s">
        <v>13</v>
      </c>
      <c r="H52" s="4" t="s">
        <v>550</v>
      </c>
      <c r="I52" s="3">
        <v>39691</v>
      </c>
      <c r="J52" s="4" t="s">
        <v>25</v>
      </c>
      <c r="K52" s="11" t="s">
        <v>635</v>
      </c>
    </row>
    <row r="53" spans="1:11">
      <c r="A53" s="3">
        <v>39660</v>
      </c>
      <c r="B53" s="4" t="s">
        <v>544</v>
      </c>
      <c r="C53" s="4" t="s">
        <v>121</v>
      </c>
      <c r="D53" s="5">
        <v>8000</v>
      </c>
      <c r="E53" s="5">
        <v>9600</v>
      </c>
      <c r="F53" s="4" t="s">
        <v>19</v>
      </c>
      <c r="G53" s="4" t="s">
        <v>20</v>
      </c>
      <c r="H53" s="4" t="s">
        <v>495</v>
      </c>
      <c r="I53" s="3">
        <v>39691</v>
      </c>
      <c r="J53" s="4" t="s">
        <v>16</v>
      </c>
      <c r="K53" s="20" t="s">
        <v>636</v>
      </c>
    </row>
    <row r="54" spans="1:11">
      <c r="A54" s="3">
        <v>39660</v>
      </c>
      <c r="B54" s="4" t="s">
        <v>545</v>
      </c>
      <c r="C54" s="4" t="s">
        <v>546</v>
      </c>
      <c r="D54" s="5">
        <v>19000</v>
      </c>
      <c r="E54" s="5">
        <v>22800</v>
      </c>
      <c r="F54" s="4" t="s">
        <v>19</v>
      </c>
      <c r="G54" s="4" t="s">
        <v>20</v>
      </c>
      <c r="H54" s="4" t="s">
        <v>547</v>
      </c>
      <c r="I54" s="3">
        <v>39691</v>
      </c>
      <c r="J54" s="4" t="s">
        <v>25</v>
      </c>
      <c r="K54" s="11" t="s">
        <v>638</v>
      </c>
    </row>
    <row r="55" spans="1:11">
      <c r="A55" s="3">
        <v>39660</v>
      </c>
      <c r="B55" s="4" t="s">
        <v>548</v>
      </c>
      <c r="C55" s="4" t="s">
        <v>224</v>
      </c>
      <c r="D55" s="5">
        <v>7900</v>
      </c>
      <c r="E55" s="5">
        <v>9480</v>
      </c>
      <c r="F55" s="4" t="s">
        <v>19</v>
      </c>
      <c r="G55" s="4" t="s">
        <v>41</v>
      </c>
      <c r="H55" s="4" t="s">
        <v>431</v>
      </c>
      <c r="I55" s="3">
        <v>39782</v>
      </c>
      <c r="J55" s="4" t="s">
        <v>80</v>
      </c>
      <c r="K55" s="15" t="s">
        <v>637</v>
      </c>
    </row>
    <row r="56" spans="1:11">
      <c r="A56" s="3">
        <v>39660</v>
      </c>
      <c r="B56" s="4" t="s">
        <v>542</v>
      </c>
      <c r="C56" s="4" t="s">
        <v>91</v>
      </c>
      <c r="D56" s="5">
        <v>48000</v>
      </c>
      <c r="E56" s="5">
        <v>57600</v>
      </c>
      <c r="F56" s="4" t="s">
        <v>19</v>
      </c>
      <c r="G56" s="4" t="s">
        <v>41</v>
      </c>
      <c r="H56" s="4" t="s">
        <v>543</v>
      </c>
      <c r="I56" s="3">
        <v>39691</v>
      </c>
      <c r="J56" s="4" t="s">
        <v>80</v>
      </c>
      <c r="K56" s="15" t="s">
        <v>638</v>
      </c>
    </row>
    <row r="57" spans="1:11">
      <c r="A57" s="3">
        <v>39687</v>
      </c>
      <c r="B57" s="4" t="s">
        <v>540</v>
      </c>
      <c r="C57" s="4" t="s">
        <v>91</v>
      </c>
      <c r="D57" s="5">
        <v>44000</v>
      </c>
      <c r="E57" s="5">
        <v>52800</v>
      </c>
      <c r="F57" s="4" t="s">
        <v>12</v>
      </c>
      <c r="G57" s="4" t="s">
        <v>34</v>
      </c>
      <c r="H57" s="4" t="s">
        <v>541</v>
      </c>
      <c r="I57" s="3">
        <v>39721</v>
      </c>
      <c r="J57" s="4" t="s">
        <v>25</v>
      </c>
      <c r="K57" s="11" t="s">
        <v>635</v>
      </c>
    </row>
    <row r="58" spans="1:11">
      <c r="A58" s="3">
        <v>39689</v>
      </c>
      <c r="B58" s="4" t="s">
        <v>539</v>
      </c>
      <c r="C58" s="4" t="s">
        <v>208</v>
      </c>
      <c r="D58" s="5">
        <v>9500</v>
      </c>
      <c r="E58" s="5">
        <v>11400</v>
      </c>
      <c r="F58" s="4" t="s">
        <v>19</v>
      </c>
      <c r="G58" s="4" t="s">
        <v>20</v>
      </c>
      <c r="H58" s="4" t="s">
        <v>523</v>
      </c>
      <c r="I58" s="3">
        <v>39813</v>
      </c>
      <c r="J58" s="4" t="s">
        <v>16</v>
      </c>
      <c r="K58" s="20" t="s">
        <v>636</v>
      </c>
    </row>
    <row r="59" spans="1:11">
      <c r="A59" s="3">
        <v>39703</v>
      </c>
      <c r="B59" s="4" t="s">
        <v>537</v>
      </c>
      <c r="C59" s="4" t="s">
        <v>103</v>
      </c>
      <c r="D59" s="5">
        <v>1100</v>
      </c>
      <c r="E59" s="5">
        <v>1320</v>
      </c>
      <c r="F59" s="4" t="s">
        <v>12</v>
      </c>
      <c r="G59" s="4" t="s">
        <v>13</v>
      </c>
      <c r="H59" s="4" t="s">
        <v>538</v>
      </c>
      <c r="I59" s="3">
        <v>39782</v>
      </c>
      <c r="J59" s="4" t="s">
        <v>25</v>
      </c>
      <c r="K59" s="11" t="s">
        <v>635</v>
      </c>
    </row>
    <row r="60" spans="1:11">
      <c r="A60" s="3">
        <v>39709</v>
      </c>
      <c r="B60" s="4" t="s">
        <v>535</v>
      </c>
      <c r="C60" s="4" t="s">
        <v>111</v>
      </c>
      <c r="D60" s="5">
        <v>14600</v>
      </c>
      <c r="E60" s="5">
        <v>14600</v>
      </c>
      <c r="F60" s="4" t="s">
        <v>12</v>
      </c>
      <c r="G60" s="4" t="s">
        <v>34</v>
      </c>
      <c r="H60" s="4" t="s">
        <v>536</v>
      </c>
      <c r="I60" s="3">
        <v>39782</v>
      </c>
      <c r="J60" s="4" t="s">
        <v>25</v>
      </c>
      <c r="K60" s="11" t="s">
        <v>637</v>
      </c>
    </row>
    <row r="61" spans="1:11">
      <c r="A61" s="3">
        <v>39721</v>
      </c>
      <c r="B61" s="4" t="s">
        <v>522</v>
      </c>
      <c r="C61" s="4" t="s">
        <v>208</v>
      </c>
      <c r="D61" s="5">
        <v>9500</v>
      </c>
      <c r="E61" s="5">
        <v>11400</v>
      </c>
      <c r="F61" s="4" t="s">
        <v>19</v>
      </c>
      <c r="G61" s="4" t="s">
        <v>20</v>
      </c>
      <c r="H61" s="4" t="s">
        <v>523</v>
      </c>
      <c r="I61" s="3">
        <v>39844</v>
      </c>
      <c r="J61" s="4" t="s">
        <v>16</v>
      </c>
      <c r="K61" s="14" t="s">
        <v>636</v>
      </c>
    </row>
    <row r="62" spans="1:11">
      <c r="A62" s="3">
        <v>39721</v>
      </c>
      <c r="B62" s="4" t="s">
        <v>524</v>
      </c>
      <c r="C62" s="4" t="s">
        <v>208</v>
      </c>
      <c r="D62" s="5">
        <v>6000</v>
      </c>
      <c r="E62" s="5">
        <v>7200</v>
      </c>
      <c r="F62" s="4" t="s">
        <v>19</v>
      </c>
      <c r="G62" s="4" t="s">
        <v>20</v>
      </c>
      <c r="H62" s="4" t="s">
        <v>436</v>
      </c>
      <c r="I62" s="3">
        <v>39721</v>
      </c>
      <c r="J62" s="4" t="s">
        <v>16</v>
      </c>
      <c r="K62" s="20" t="s">
        <v>636</v>
      </c>
    </row>
    <row r="63" spans="1:11">
      <c r="A63" s="3">
        <v>39721</v>
      </c>
      <c r="B63" s="4" t="s">
        <v>525</v>
      </c>
      <c r="C63" s="4" t="s">
        <v>438</v>
      </c>
      <c r="D63" s="5">
        <v>5500</v>
      </c>
      <c r="E63" s="5">
        <v>6600</v>
      </c>
      <c r="F63" s="4" t="s">
        <v>19</v>
      </c>
      <c r="G63" s="4" t="s">
        <v>20</v>
      </c>
      <c r="H63" s="4" t="s">
        <v>439</v>
      </c>
      <c r="I63" s="3">
        <v>39782</v>
      </c>
      <c r="J63" s="4" t="s">
        <v>16</v>
      </c>
      <c r="K63" s="20" t="s">
        <v>636</v>
      </c>
    </row>
    <row r="64" spans="1:11">
      <c r="A64" s="3">
        <v>39721</v>
      </c>
      <c r="B64" s="4" t="s">
        <v>532</v>
      </c>
      <c r="C64" s="4" t="s">
        <v>518</v>
      </c>
      <c r="D64" s="5">
        <v>750</v>
      </c>
      <c r="E64" s="5">
        <v>900</v>
      </c>
      <c r="F64" s="4" t="s">
        <v>19</v>
      </c>
      <c r="G64" s="4" t="s">
        <v>13</v>
      </c>
      <c r="H64" s="4" t="s">
        <v>519</v>
      </c>
      <c r="I64" s="3">
        <v>39782</v>
      </c>
      <c r="J64" s="4" t="s">
        <v>25</v>
      </c>
      <c r="K64" s="11" t="s">
        <v>638</v>
      </c>
    </row>
    <row r="65" spans="1:11">
      <c r="A65" s="3">
        <v>39721</v>
      </c>
      <c r="B65" s="4" t="s">
        <v>528</v>
      </c>
      <c r="C65" s="4" t="s">
        <v>453</v>
      </c>
      <c r="D65" s="5">
        <v>25000</v>
      </c>
      <c r="E65" s="5">
        <v>30000</v>
      </c>
      <c r="F65" s="4" t="s">
        <v>19</v>
      </c>
      <c r="G65" s="4" t="s">
        <v>77</v>
      </c>
      <c r="H65" s="4" t="s">
        <v>454</v>
      </c>
      <c r="I65" s="3">
        <v>39782</v>
      </c>
      <c r="J65" s="4" t="s">
        <v>25</v>
      </c>
      <c r="K65" s="11" t="s">
        <v>638</v>
      </c>
    </row>
    <row r="66" spans="1:11">
      <c r="A66" s="3">
        <v>39721</v>
      </c>
      <c r="B66" s="4" t="s">
        <v>527</v>
      </c>
      <c r="C66" s="4" t="s">
        <v>453</v>
      </c>
      <c r="D66" s="5">
        <v>90000</v>
      </c>
      <c r="E66" s="5">
        <v>108000</v>
      </c>
      <c r="F66" s="4" t="s">
        <v>12</v>
      </c>
      <c r="G66" s="4" t="s">
        <v>77</v>
      </c>
      <c r="H66" s="4" t="s">
        <v>454</v>
      </c>
      <c r="I66" s="3">
        <v>39782</v>
      </c>
      <c r="J66" s="4" t="s">
        <v>25</v>
      </c>
      <c r="K66" s="11" t="s">
        <v>638</v>
      </c>
    </row>
    <row r="67" spans="1:11">
      <c r="A67" s="3">
        <v>39721</v>
      </c>
      <c r="B67" s="4" t="s">
        <v>526</v>
      </c>
      <c r="C67" s="4" t="s">
        <v>453</v>
      </c>
      <c r="D67" s="5">
        <v>85000</v>
      </c>
      <c r="E67" s="5">
        <v>102000</v>
      </c>
      <c r="F67" s="4" t="s">
        <v>12</v>
      </c>
      <c r="G67" s="4" t="s">
        <v>77</v>
      </c>
      <c r="H67" s="4" t="s">
        <v>454</v>
      </c>
      <c r="I67" s="3">
        <v>39782</v>
      </c>
      <c r="J67" s="4" t="s">
        <v>25</v>
      </c>
      <c r="K67" s="11" t="s">
        <v>637</v>
      </c>
    </row>
    <row r="68" spans="1:11">
      <c r="A68" s="3">
        <v>39721</v>
      </c>
      <c r="B68" s="4" t="s">
        <v>533</v>
      </c>
      <c r="C68" s="4" t="s">
        <v>50</v>
      </c>
      <c r="D68" s="5">
        <v>306</v>
      </c>
      <c r="E68" s="5">
        <v>367.2</v>
      </c>
      <c r="F68" s="4" t="s">
        <v>12</v>
      </c>
      <c r="G68" s="4" t="s">
        <v>53</v>
      </c>
      <c r="H68" s="4" t="s">
        <v>534</v>
      </c>
      <c r="I68" s="3">
        <v>39752</v>
      </c>
      <c r="J68" s="4" t="s">
        <v>80</v>
      </c>
      <c r="K68" s="15" t="s">
        <v>638</v>
      </c>
    </row>
    <row r="69" spans="1:11">
      <c r="A69" s="3">
        <v>39721</v>
      </c>
      <c r="B69" s="4" t="s">
        <v>529</v>
      </c>
      <c r="C69" s="4" t="s">
        <v>530</v>
      </c>
      <c r="D69" s="5">
        <v>3000</v>
      </c>
      <c r="E69" s="5">
        <v>3600</v>
      </c>
      <c r="F69" s="4" t="s">
        <v>12</v>
      </c>
      <c r="G69" s="4" t="s">
        <v>41</v>
      </c>
      <c r="H69" s="4" t="s">
        <v>531</v>
      </c>
      <c r="I69" s="3">
        <v>39752</v>
      </c>
      <c r="J69" s="4" t="s">
        <v>80</v>
      </c>
      <c r="K69" s="15" t="s">
        <v>635</v>
      </c>
    </row>
    <row r="70" spans="1:11">
      <c r="A70" s="3">
        <v>39743</v>
      </c>
      <c r="B70" s="4" t="s">
        <v>520</v>
      </c>
      <c r="C70" s="4" t="s">
        <v>521</v>
      </c>
      <c r="D70" s="5">
        <v>16500</v>
      </c>
      <c r="E70" s="5">
        <v>19800</v>
      </c>
      <c r="F70" s="4" t="s">
        <v>19</v>
      </c>
      <c r="G70" s="4" t="s">
        <v>20</v>
      </c>
      <c r="H70" s="4" t="s">
        <v>442</v>
      </c>
      <c r="I70" s="3">
        <v>39782</v>
      </c>
      <c r="J70" s="4" t="s">
        <v>16</v>
      </c>
      <c r="K70" s="20" t="s">
        <v>636</v>
      </c>
    </row>
    <row r="71" spans="1:11">
      <c r="A71" s="3">
        <v>39743</v>
      </c>
      <c r="B71" s="4" t="s">
        <v>517</v>
      </c>
      <c r="C71" s="4" t="s">
        <v>518</v>
      </c>
      <c r="D71" s="5">
        <v>1500</v>
      </c>
      <c r="E71" s="5">
        <v>600</v>
      </c>
      <c r="F71" s="4" t="s">
        <v>19</v>
      </c>
      <c r="G71" s="4" t="s">
        <v>13</v>
      </c>
      <c r="H71" s="4" t="s">
        <v>519</v>
      </c>
      <c r="I71" s="3">
        <v>39813</v>
      </c>
      <c r="J71" s="4" t="s">
        <v>25</v>
      </c>
      <c r="K71" s="11" t="s">
        <v>637</v>
      </c>
    </row>
    <row r="72" spans="1:11">
      <c r="A72" s="3">
        <v>39748</v>
      </c>
      <c r="B72" s="4" t="s">
        <v>515</v>
      </c>
      <c r="C72" s="4" t="s">
        <v>50</v>
      </c>
      <c r="D72" s="5">
        <v>13000</v>
      </c>
      <c r="E72" s="5">
        <v>15600</v>
      </c>
      <c r="F72" s="4" t="s">
        <v>19</v>
      </c>
      <c r="G72" s="4" t="s">
        <v>13</v>
      </c>
      <c r="H72" s="4" t="s">
        <v>516</v>
      </c>
      <c r="I72" s="3">
        <v>39813</v>
      </c>
      <c r="J72" s="4" t="s">
        <v>80</v>
      </c>
      <c r="K72" s="15" t="s">
        <v>635</v>
      </c>
    </row>
    <row r="73" spans="1:11">
      <c r="A73" s="3">
        <v>39752</v>
      </c>
      <c r="B73" s="4" t="s">
        <v>513</v>
      </c>
      <c r="C73" s="4" t="s">
        <v>59</v>
      </c>
      <c r="D73" s="5">
        <v>9000</v>
      </c>
      <c r="E73" s="5">
        <v>10800</v>
      </c>
      <c r="F73" s="4" t="s">
        <v>12</v>
      </c>
      <c r="G73" s="4" t="s">
        <v>13</v>
      </c>
      <c r="H73" s="4" t="s">
        <v>514</v>
      </c>
      <c r="I73" s="3">
        <v>39782</v>
      </c>
      <c r="J73" s="4" t="s">
        <v>16</v>
      </c>
      <c r="K73" s="11" t="s">
        <v>638</v>
      </c>
    </row>
    <row r="74" spans="1:11">
      <c r="A74" s="3">
        <v>39752</v>
      </c>
      <c r="B74" s="4" t="s">
        <v>511</v>
      </c>
      <c r="C74" s="4" t="s">
        <v>433</v>
      </c>
      <c r="D74" s="5">
        <v>1950</v>
      </c>
      <c r="E74" s="5">
        <v>2340</v>
      </c>
      <c r="F74" s="4" t="s">
        <v>19</v>
      </c>
      <c r="G74" s="4" t="s">
        <v>34</v>
      </c>
      <c r="H74" s="4" t="s">
        <v>512</v>
      </c>
      <c r="I74" s="3">
        <v>39782</v>
      </c>
      <c r="J74" s="4" t="s">
        <v>16</v>
      </c>
      <c r="K74" s="11" t="s">
        <v>635</v>
      </c>
    </row>
    <row r="75" spans="1:11">
      <c r="A75" s="3">
        <v>39770</v>
      </c>
      <c r="B75" s="4" t="s">
        <v>509</v>
      </c>
      <c r="C75" s="4" t="s">
        <v>469</v>
      </c>
      <c r="D75" s="5">
        <v>350</v>
      </c>
      <c r="E75" s="5">
        <v>420</v>
      </c>
      <c r="F75" s="4" t="s">
        <v>19</v>
      </c>
      <c r="G75" s="4" t="s">
        <v>13</v>
      </c>
      <c r="H75" s="4" t="s">
        <v>510</v>
      </c>
      <c r="I75" s="3">
        <v>39813</v>
      </c>
      <c r="J75" s="4" t="s">
        <v>25</v>
      </c>
      <c r="K75" s="11" t="s">
        <v>635</v>
      </c>
    </row>
    <row r="76" spans="1:11">
      <c r="A76" s="3">
        <v>39780</v>
      </c>
      <c r="B76" s="4" t="s">
        <v>494</v>
      </c>
      <c r="C76" s="4" t="s">
        <v>121</v>
      </c>
      <c r="D76" s="5">
        <v>8000</v>
      </c>
      <c r="E76" s="5">
        <v>9600</v>
      </c>
      <c r="F76" s="4" t="s">
        <v>19</v>
      </c>
      <c r="G76" s="4" t="s">
        <v>20</v>
      </c>
      <c r="H76" s="4" t="s">
        <v>495</v>
      </c>
      <c r="I76" s="3">
        <v>39813</v>
      </c>
      <c r="J76" s="4" t="s">
        <v>16</v>
      </c>
      <c r="K76" s="11" t="s">
        <v>636</v>
      </c>
    </row>
    <row r="77" spans="1:11">
      <c r="A77" s="3">
        <v>39780</v>
      </c>
      <c r="B77" s="4" t="s">
        <v>496</v>
      </c>
      <c r="C77" s="4" t="s">
        <v>18</v>
      </c>
      <c r="D77" s="5">
        <v>5850</v>
      </c>
      <c r="E77" s="5">
        <v>7020</v>
      </c>
      <c r="F77" s="4" t="s">
        <v>19</v>
      </c>
      <c r="G77" s="4" t="s">
        <v>20</v>
      </c>
      <c r="H77" s="4" t="s">
        <v>497</v>
      </c>
      <c r="I77" s="3">
        <v>39813</v>
      </c>
      <c r="J77" s="4" t="s">
        <v>16</v>
      </c>
      <c r="K77" s="11" t="s">
        <v>636</v>
      </c>
    </row>
    <row r="78" spans="1:11">
      <c r="A78" s="3">
        <v>39780</v>
      </c>
      <c r="B78" s="4" t="s">
        <v>502</v>
      </c>
      <c r="C78" s="4" t="s">
        <v>503</v>
      </c>
      <c r="D78" s="5">
        <v>1400</v>
      </c>
      <c r="E78" s="5">
        <v>1680</v>
      </c>
      <c r="F78" s="4" t="s">
        <v>12</v>
      </c>
      <c r="G78" s="4" t="s">
        <v>13</v>
      </c>
      <c r="H78" s="4" t="s">
        <v>504</v>
      </c>
      <c r="I78" s="3">
        <v>39813</v>
      </c>
      <c r="J78" s="4" t="s">
        <v>25</v>
      </c>
      <c r="K78" s="11" t="s">
        <v>638</v>
      </c>
    </row>
    <row r="79" spans="1:11">
      <c r="A79" s="3">
        <v>39780</v>
      </c>
      <c r="B79" s="4" t="s">
        <v>498</v>
      </c>
      <c r="C79" s="4" t="s">
        <v>240</v>
      </c>
      <c r="D79" s="5">
        <v>650</v>
      </c>
      <c r="E79" s="5">
        <v>780</v>
      </c>
      <c r="F79" s="4" t="s">
        <v>12</v>
      </c>
      <c r="G79" s="4" t="s">
        <v>13</v>
      </c>
      <c r="H79" s="4" t="s">
        <v>499</v>
      </c>
      <c r="I79" s="3">
        <v>39813</v>
      </c>
      <c r="J79" s="4" t="s">
        <v>25</v>
      </c>
      <c r="K79" s="11" t="s">
        <v>638</v>
      </c>
    </row>
    <row r="80" spans="1:11">
      <c r="A80" s="3">
        <v>39780</v>
      </c>
      <c r="B80" s="4" t="s">
        <v>505</v>
      </c>
      <c r="C80" s="4" t="s">
        <v>506</v>
      </c>
      <c r="D80" s="5">
        <v>24800</v>
      </c>
      <c r="E80" s="5">
        <v>29760</v>
      </c>
      <c r="F80" s="4" t="s">
        <v>19</v>
      </c>
      <c r="G80" s="4" t="s">
        <v>20</v>
      </c>
      <c r="H80" s="4" t="s">
        <v>507</v>
      </c>
      <c r="I80" s="3">
        <v>39844</v>
      </c>
      <c r="J80" s="4" t="s">
        <v>25</v>
      </c>
      <c r="K80" s="11" t="s">
        <v>636</v>
      </c>
    </row>
    <row r="81" spans="1:11">
      <c r="A81" s="3">
        <v>39780</v>
      </c>
      <c r="B81" s="4" t="s">
        <v>492</v>
      </c>
      <c r="C81" s="4" t="s">
        <v>91</v>
      </c>
      <c r="D81" s="5">
        <v>19900</v>
      </c>
      <c r="E81" s="5">
        <v>23880</v>
      </c>
      <c r="F81" s="4" t="s">
        <v>12</v>
      </c>
      <c r="G81" s="4" t="s">
        <v>13</v>
      </c>
      <c r="H81" s="4" t="s">
        <v>493</v>
      </c>
      <c r="I81" s="3">
        <v>39478</v>
      </c>
      <c r="J81" s="4" t="s">
        <v>25</v>
      </c>
      <c r="K81" s="11" t="s">
        <v>635</v>
      </c>
    </row>
    <row r="82" spans="1:11">
      <c r="A82" s="3">
        <v>39780</v>
      </c>
      <c r="B82" s="4" t="s">
        <v>500</v>
      </c>
      <c r="C82" s="4" t="s">
        <v>227</v>
      </c>
      <c r="D82" s="5">
        <v>70000</v>
      </c>
      <c r="E82" s="5">
        <v>84000</v>
      </c>
      <c r="F82" s="4" t="s">
        <v>12</v>
      </c>
      <c r="G82" s="4" t="s">
        <v>77</v>
      </c>
      <c r="H82" s="4" t="s">
        <v>501</v>
      </c>
      <c r="I82" s="3">
        <v>39844</v>
      </c>
      <c r="J82" s="4" t="s">
        <v>25</v>
      </c>
      <c r="K82" s="11" t="s">
        <v>638</v>
      </c>
    </row>
    <row r="83" spans="1:11">
      <c r="A83" s="3">
        <v>39780</v>
      </c>
      <c r="B83" s="4" t="s">
        <v>508</v>
      </c>
      <c r="C83" s="4" t="s">
        <v>488</v>
      </c>
      <c r="D83" s="5">
        <v>19600</v>
      </c>
      <c r="E83" s="5">
        <v>23520</v>
      </c>
      <c r="F83" s="4" t="s">
        <v>19</v>
      </c>
      <c r="G83" s="4" t="s">
        <v>20</v>
      </c>
      <c r="H83" s="4" t="s">
        <v>491</v>
      </c>
      <c r="I83" s="3">
        <v>39844</v>
      </c>
      <c r="J83" s="4" t="s">
        <v>25</v>
      </c>
      <c r="K83" s="11" t="s">
        <v>638</v>
      </c>
    </row>
    <row r="84" spans="1:11">
      <c r="A84" s="3">
        <v>39805</v>
      </c>
      <c r="B84" s="4" t="s">
        <v>477</v>
      </c>
      <c r="C84" s="4" t="s">
        <v>50</v>
      </c>
      <c r="D84" s="5">
        <v>20000</v>
      </c>
      <c r="E84" s="5">
        <v>24000</v>
      </c>
      <c r="F84" s="4" t="s">
        <v>19</v>
      </c>
      <c r="G84" s="4" t="s">
        <v>20</v>
      </c>
      <c r="H84" s="4" t="s">
        <v>478</v>
      </c>
      <c r="I84" s="3">
        <v>39872</v>
      </c>
      <c r="J84" s="4" t="s">
        <v>16</v>
      </c>
      <c r="K84" s="11" t="s">
        <v>636</v>
      </c>
    </row>
    <row r="85" spans="1:11">
      <c r="A85" s="3">
        <v>39805</v>
      </c>
      <c r="B85" s="4" t="s">
        <v>448</v>
      </c>
      <c r="C85" s="4" t="s">
        <v>18</v>
      </c>
      <c r="D85" s="5">
        <v>17564</v>
      </c>
      <c r="E85" s="5">
        <v>21076.799999999999</v>
      </c>
      <c r="F85" s="4" t="s">
        <v>12</v>
      </c>
      <c r="G85" s="4" t="s">
        <v>13</v>
      </c>
      <c r="H85" s="4" t="s">
        <v>449</v>
      </c>
      <c r="I85" s="3">
        <v>39844</v>
      </c>
      <c r="J85" s="4" t="s">
        <v>16</v>
      </c>
      <c r="K85" s="11" t="s">
        <v>638</v>
      </c>
    </row>
    <row r="86" spans="1:11">
      <c r="A86" s="3">
        <v>39805</v>
      </c>
      <c r="B86" s="4" t="s">
        <v>450</v>
      </c>
      <c r="C86" s="4" t="s">
        <v>193</v>
      </c>
      <c r="D86" s="5">
        <v>4097</v>
      </c>
      <c r="E86" s="5">
        <v>4916.3999999999996</v>
      </c>
      <c r="F86" s="4" t="s">
        <v>12</v>
      </c>
      <c r="G86" s="4" t="s">
        <v>13</v>
      </c>
      <c r="H86" s="4" t="s">
        <v>451</v>
      </c>
      <c r="I86" s="3">
        <v>39844</v>
      </c>
      <c r="J86" s="4" t="s">
        <v>16</v>
      </c>
      <c r="K86" s="11" t="s">
        <v>640</v>
      </c>
    </row>
    <row r="87" spans="1:11">
      <c r="A87" s="3">
        <v>39805</v>
      </c>
      <c r="B87" s="4" t="s">
        <v>471</v>
      </c>
      <c r="C87" s="4" t="s">
        <v>50</v>
      </c>
      <c r="D87" s="5">
        <v>64981</v>
      </c>
      <c r="E87" s="5">
        <v>77977.2</v>
      </c>
      <c r="F87" s="4" t="s">
        <v>12</v>
      </c>
      <c r="G87" s="4" t="s">
        <v>13</v>
      </c>
      <c r="H87" s="4" t="s">
        <v>472</v>
      </c>
      <c r="I87" s="3">
        <v>39872</v>
      </c>
      <c r="J87" s="4" t="s">
        <v>16</v>
      </c>
      <c r="K87" s="11" t="s">
        <v>638</v>
      </c>
    </row>
    <row r="88" spans="1:11">
      <c r="A88" s="3">
        <v>39805</v>
      </c>
      <c r="B88" s="4" t="s">
        <v>473</v>
      </c>
      <c r="C88" s="4" t="s">
        <v>50</v>
      </c>
      <c r="D88" s="5">
        <v>14620</v>
      </c>
      <c r="E88" s="5">
        <v>17544</v>
      </c>
      <c r="F88" s="4" t="s">
        <v>12</v>
      </c>
      <c r="G88" s="4" t="s">
        <v>13</v>
      </c>
      <c r="H88" s="4" t="s">
        <v>472</v>
      </c>
      <c r="I88" s="3">
        <v>39872</v>
      </c>
      <c r="J88" s="4" t="s">
        <v>16</v>
      </c>
      <c r="K88" s="11" t="s">
        <v>638</v>
      </c>
    </row>
    <row r="89" spans="1:11">
      <c r="A89" s="3">
        <v>39805</v>
      </c>
      <c r="B89" s="4" t="s">
        <v>474</v>
      </c>
      <c r="C89" s="4" t="s">
        <v>50</v>
      </c>
      <c r="D89" s="5">
        <v>53863</v>
      </c>
      <c r="E89" s="5">
        <v>64635.6</v>
      </c>
      <c r="F89" s="4" t="s">
        <v>12</v>
      </c>
      <c r="G89" s="4" t="s">
        <v>13</v>
      </c>
      <c r="H89" s="4" t="s">
        <v>472</v>
      </c>
      <c r="I89" s="3">
        <v>39872</v>
      </c>
      <c r="J89" s="4" t="s">
        <v>16</v>
      </c>
      <c r="K89" s="11" t="s">
        <v>638</v>
      </c>
    </row>
    <row r="90" spans="1:11">
      <c r="A90" s="3">
        <v>39805</v>
      </c>
      <c r="B90" s="4" t="s">
        <v>475</v>
      </c>
      <c r="C90" s="4" t="s">
        <v>50</v>
      </c>
      <c r="D90" s="5">
        <v>19500</v>
      </c>
      <c r="E90" s="5">
        <v>23400</v>
      </c>
      <c r="F90" s="4" t="s">
        <v>19</v>
      </c>
      <c r="G90" s="4" t="s">
        <v>13</v>
      </c>
      <c r="H90" s="4" t="s">
        <v>476</v>
      </c>
      <c r="I90" s="3">
        <v>39872</v>
      </c>
      <c r="J90" s="4" t="s">
        <v>16</v>
      </c>
      <c r="K90" s="11" t="s">
        <v>635</v>
      </c>
    </row>
    <row r="91" spans="1:11">
      <c r="A91" s="3">
        <v>39805</v>
      </c>
      <c r="B91" s="4" t="s">
        <v>479</v>
      </c>
      <c r="C91" s="4" t="s">
        <v>50</v>
      </c>
      <c r="D91" s="5">
        <v>6250</v>
      </c>
      <c r="E91" s="5">
        <v>7500</v>
      </c>
      <c r="F91" s="4" t="s">
        <v>19</v>
      </c>
      <c r="G91" s="4" t="s">
        <v>13</v>
      </c>
      <c r="H91" s="4" t="s">
        <v>480</v>
      </c>
      <c r="I91" s="3">
        <v>39872</v>
      </c>
      <c r="J91" s="4" t="s">
        <v>16</v>
      </c>
      <c r="K91" s="11" t="s">
        <v>637</v>
      </c>
    </row>
    <row r="92" spans="1:11">
      <c r="A92" s="3">
        <v>39805</v>
      </c>
      <c r="B92" s="4" t="s">
        <v>481</v>
      </c>
      <c r="C92" s="4" t="s">
        <v>50</v>
      </c>
      <c r="D92" s="5">
        <v>9700</v>
      </c>
      <c r="E92" s="5">
        <v>11640</v>
      </c>
      <c r="F92" s="4" t="s">
        <v>12</v>
      </c>
      <c r="G92" s="4" t="s">
        <v>13</v>
      </c>
      <c r="H92" s="4" t="s">
        <v>482</v>
      </c>
      <c r="I92" s="3">
        <v>39872</v>
      </c>
      <c r="J92" s="4" t="s">
        <v>16</v>
      </c>
      <c r="K92" s="11" t="s">
        <v>638</v>
      </c>
    </row>
    <row r="93" spans="1:11">
      <c r="A93" s="3">
        <v>39805</v>
      </c>
      <c r="B93" s="4" t="s">
        <v>483</v>
      </c>
      <c r="C93" s="4" t="s">
        <v>50</v>
      </c>
      <c r="D93" s="5">
        <v>10500</v>
      </c>
      <c r="E93" s="5">
        <v>12600</v>
      </c>
      <c r="F93" s="4" t="s">
        <v>12</v>
      </c>
      <c r="G93" s="4" t="s">
        <v>13</v>
      </c>
      <c r="H93" s="4" t="s">
        <v>484</v>
      </c>
      <c r="I93" s="3">
        <v>39872</v>
      </c>
      <c r="J93" s="4" t="s">
        <v>16</v>
      </c>
      <c r="K93" s="11" t="s">
        <v>638</v>
      </c>
    </row>
    <row r="94" spans="1:11">
      <c r="A94" s="3">
        <v>39805</v>
      </c>
      <c r="B94" s="4" t="s">
        <v>463</v>
      </c>
      <c r="C94" s="4" t="s">
        <v>59</v>
      </c>
      <c r="D94" s="5">
        <v>42000</v>
      </c>
      <c r="E94" s="5">
        <v>50400</v>
      </c>
      <c r="F94" s="4" t="s">
        <v>12</v>
      </c>
      <c r="G94" s="4" t="s">
        <v>60</v>
      </c>
      <c r="H94" s="4" t="s">
        <v>464</v>
      </c>
      <c r="I94" s="3">
        <v>39872</v>
      </c>
      <c r="J94" s="4" t="s">
        <v>16</v>
      </c>
      <c r="K94" s="11" t="s">
        <v>635</v>
      </c>
    </row>
    <row r="95" spans="1:11">
      <c r="A95" s="3">
        <v>39805</v>
      </c>
      <c r="B95" s="4" t="s">
        <v>485</v>
      </c>
      <c r="C95" s="4" t="s">
        <v>50</v>
      </c>
      <c r="D95" s="5">
        <v>14256</v>
      </c>
      <c r="E95" s="5">
        <v>17107.2</v>
      </c>
      <c r="F95" s="4" t="s">
        <v>12</v>
      </c>
      <c r="G95" s="4" t="s">
        <v>67</v>
      </c>
      <c r="H95" s="4" t="s">
        <v>486</v>
      </c>
      <c r="I95" s="3">
        <v>39872</v>
      </c>
      <c r="J95" s="4" t="s">
        <v>16</v>
      </c>
      <c r="K95" s="11" t="s">
        <v>638</v>
      </c>
    </row>
    <row r="96" spans="1:11">
      <c r="A96" s="3">
        <v>39805</v>
      </c>
      <c r="B96" s="4" t="s">
        <v>490</v>
      </c>
      <c r="C96" s="4" t="s">
        <v>488</v>
      </c>
      <c r="D96" s="5">
        <v>8400</v>
      </c>
      <c r="E96" s="5">
        <v>10080</v>
      </c>
      <c r="F96" s="4" t="s">
        <v>19</v>
      </c>
      <c r="G96" s="4" t="s">
        <v>20</v>
      </c>
      <c r="H96" s="4" t="s">
        <v>491</v>
      </c>
      <c r="I96" s="3">
        <v>39872</v>
      </c>
      <c r="J96" s="4" t="s">
        <v>25</v>
      </c>
      <c r="K96" s="11" t="s">
        <v>638</v>
      </c>
    </row>
    <row r="97" spans="1:11">
      <c r="A97" s="3">
        <v>39805</v>
      </c>
      <c r="B97" s="4" t="s">
        <v>487</v>
      </c>
      <c r="C97" s="4" t="s">
        <v>488</v>
      </c>
      <c r="D97" s="5">
        <v>3500</v>
      </c>
      <c r="E97" s="5">
        <v>4200</v>
      </c>
      <c r="F97" s="4" t="s">
        <v>19</v>
      </c>
      <c r="G97" s="4" t="s">
        <v>100</v>
      </c>
      <c r="H97" s="4" t="s">
        <v>489</v>
      </c>
      <c r="I97" s="3">
        <v>39872</v>
      </c>
      <c r="J97" s="4" t="s">
        <v>25</v>
      </c>
      <c r="K97" s="11" t="s">
        <v>635</v>
      </c>
    </row>
    <row r="98" spans="1:11">
      <c r="A98" s="3">
        <v>39805</v>
      </c>
      <c r="B98" s="4" t="s">
        <v>461</v>
      </c>
      <c r="C98" s="4" t="s">
        <v>227</v>
      </c>
      <c r="D98" s="5">
        <v>50000</v>
      </c>
      <c r="E98" s="5">
        <v>60000</v>
      </c>
      <c r="F98" s="4" t="s">
        <v>19</v>
      </c>
      <c r="G98" s="4" t="s">
        <v>77</v>
      </c>
      <c r="H98" s="4" t="s">
        <v>462</v>
      </c>
      <c r="I98" s="3">
        <v>39872</v>
      </c>
      <c r="J98" s="4" t="s">
        <v>25</v>
      </c>
      <c r="K98" s="11" t="s">
        <v>640</v>
      </c>
    </row>
    <row r="99" spans="1:11">
      <c r="A99" s="3">
        <v>39805</v>
      </c>
      <c r="B99" s="4" t="s">
        <v>459</v>
      </c>
      <c r="C99" s="4" t="s">
        <v>227</v>
      </c>
      <c r="D99" s="5">
        <v>12000</v>
      </c>
      <c r="E99" s="5">
        <v>14400</v>
      </c>
      <c r="F99" s="4" t="s">
        <v>12</v>
      </c>
      <c r="G99" s="4" t="s">
        <v>77</v>
      </c>
      <c r="H99" s="4" t="s">
        <v>460</v>
      </c>
      <c r="I99" s="3">
        <v>39872</v>
      </c>
      <c r="J99" s="4" t="s">
        <v>25</v>
      </c>
      <c r="K99" s="11" t="s">
        <v>640</v>
      </c>
    </row>
    <row r="100" spans="1:11">
      <c r="A100" s="3">
        <v>39805</v>
      </c>
      <c r="B100" s="4" t="s">
        <v>465</v>
      </c>
      <c r="C100" s="4" t="s">
        <v>466</v>
      </c>
      <c r="D100" s="5">
        <v>3400</v>
      </c>
      <c r="E100" s="5">
        <v>4080</v>
      </c>
      <c r="F100" s="4" t="s">
        <v>12</v>
      </c>
      <c r="G100" s="4" t="s">
        <v>13</v>
      </c>
      <c r="H100" s="4" t="s">
        <v>467</v>
      </c>
      <c r="I100" s="3">
        <v>39872</v>
      </c>
      <c r="J100" s="4" t="s">
        <v>25</v>
      </c>
      <c r="K100" s="11" t="s">
        <v>635</v>
      </c>
    </row>
    <row r="101" spans="1:11">
      <c r="A101" s="3">
        <v>39805</v>
      </c>
      <c r="B101" s="4" t="s">
        <v>443</v>
      </c>
      <c r="C101" s="4" t="s">
        <v>444</v>
      </c>
      <c r="D101" s="5">
        <v>6800</v>
      </c>
      <c r="E101" s="5">
        <v>8160</v>
      </c>
      <c r="F101" s="4" t="s">
        <v>12</v>
      </c>
      <c r="G101" s="4" t="s">
        <v>13</v>
      </c>
      <c r="H101" s="4" t="s">
        <v>445</v>
      </c>
      <c r="I101" s="3">
        <v>39844</v>
      </c>
      <c r="J101" s="4" t="s">
        <v>25</v>
      </c>
      <c r="K101" s="11" t="s">
        <v>638</v>
      </c>
    </row>
    <row r="102" spans="1:11">
      <c r="A102" s="3">
        <v>39805</v>
      </c>
      <c r="B102" s="4" t="s">
        <v>468</v>
      </c>
      <c r="C102" s="4" t="s">
        <v>469</v>
      </c>
      <c r="D102" s="5">
        <v>270</v>
      </c>
      <c r="E102" s="5">
        <v>324</v>
      </c>
      <c r="F102" s="4" t="s">
        <v>12</v>
      </c>
      <c r="G102" s="4" t="s">
        <v>13</v>
      </c>
      <c r="H102" s="4" t="s">
        <v>470</v>
      </c>
      <c r="I102" s="3">
        <v>39844</v>
      </c>
      <c r="J102" s="4" t="s">
        <v>25</v>
      </c>
      <c r="K102" s="11" t="s">
        <v>636</v>
      </c>
    </row>
    <row r="103" spans="1:11">
      <c r="A103" s="3">
        <v>39805</v>
      </c>
      <c r="B103" s="4" t="s">
        <v>455</v>
      </c>
      <c r="C103" s="4" t="s">
        <v>103</v>
      </c>
      <c r="D103" s="5">
        <v>5000</v>
      </c>
      <c r="E103" s="5">
        <v>6000</v>
      </c>
      <c r="F103" s="4" t="s">
        <v>19</v>
      </c>
      <c r="G103" s="4" t="s">
        <v>13</v>
      </c>
      <c r="H103" s="4" t="s">
        <v>456</v>
      </c>
      <c r="I103" s="3">
        <v>39872</v>
      </c>
      <c r="J103" s="4" t="s">
        <v>25</v>
      </c>
      <c r="K103" s="11" t="s">
        <v>640</v>
      </c>
    </row>
    <row r="104" spans="1:11">
      <c r="A104" s="3">
        <v>39805</v>
      </c>
      <c r="B104" s="4" t="s">
        <v>452</v>
      </c>
      <c r="C104" s="4" t="s">
        <v>453</v>
      </c>
      <c r="D104" s="5">
        <v>25000</v>
      </c>
      <c r="E104" s="5">
        <v>30000</v>
      </c>
      <c r="F104" s="4" t="s">
        <v>19</v>
      </c>
      <c r="G104" s="4" t="s">
        <v>77</v>
      </c>
      <c r="H104" s="4" t="s">
        <v>454</v>
      </c>
      <c r="I104" s="3">
        <v>39844</v>
      </c>
      <c r="J104" s="4" t="s">
        <v>25</v>
      </c>
      <c r="K104" s="11" t="s">
        <v>635</v>
      </c>
    </row>
    <row r="105" spans="1:11">
      <c r="A105" s="3">
        <v>39805</v>
      </c>
      <c r="B105" s="4" t="s">
        <v>457</v>
      </c>
      <c r="C105" s="4" t="s">
        <v>274</v>
      </c>
      <c r="D105" s="5">
        <v>5940</v>
      </c>
      <c r="E105" s="5">
        <v>7128</v>
      </c>
      <c r="F105" s="4" t="s">
        <v>19</v>
      </c>
      <c r="G105" s="4" t="s">
        <v>13</v>
      </c>
      <c r="H105" s="4" t="s">
        <v>458</v>
      </c>
      <c r="I105" s="3">
        <v>39872</v>
      </c>
      <c r="J105" s="4" t="s">
        <v>25</v>
      </c>
      <c r="K105" s="11" t="s">
        <v>636</v>
      </c>
    </row>
    <row r="106" spans="1:11">
      <c r="A106" s="3">
        <v>39805</v>
      </c>
      <c r="B106" s="4" t="s">
        <v>446</v>
      </c>
      <c r="C106" s="4" t="s">
        <v>91</v>
      </c>
      <c r="D106" s="5">
        <v>7000</v>
      </c>
      <c r="E106" s="5">
        <v>8400</v>
      </c>
      <c r="F106" s="4" t="s">
        <v>19</v>
      </c>
      <c r="G106" s="4" t="s">
        <v>77</v>
      </c>
      <c r="H106" s="4" t="s">
        <v>447</v>
      </c>
      <c r="I106" s="3">
        <v>39872</v>
      </c>
      <c r="J106" s="4" t="s">
        <v>25</v>
      </c>
      <c r="K106" s="11" t="s">
        <v>638</v>
      </c>
    </row>
    <row r="107" spans="1:11">
      <c r="A107" s="3">
        <v>39812</v>
      </c>
      <c r="B107" s="4" t="s">
        <v>437</v>
      </c>
      <c r="C107" s="4" t="s">
        <v>438</v>
      </c>
      <c r="D107" s="5">
        <v>18750</v>
      </c>
      <c r="E107" s="5">
        <v>22500</v>
      </c>
      <c r="F107" s="4" t="s">
        <v>19</v>
      </c>
      <c r="G107" s="4" t="s">
        <v>20</v>
      </c>
      <c r="H107" s="4" t="s">
        <v>439</v>
      </c>
      <c r="I107" s="3">
        <v>39872</v>
      </c>
      <c r="J107" s="4" t="s">
        <v>16</v>
      </c>
      <c r="K107" s="11" t="s">
        <v>636</v>
      </c>
    </row>
    <row r="108" spans="1:11">
      <c r="A108" s="3">
        <v>39812</v>
      </c>
      <c r="B108" s="4" t="s">
        <v>440</v>
      </c>
      <c r="C108" s="4" t="s">
        <v>441</v>
      </c>
      <c r="D108" s="5">
        <v>16500</v>
      </c>
      <c r="E108" s="5">
        <v>19800</v>
      </c>
      <c r="F108" s="4" t="s">
        <v>19</v>
      </c>
      <c r="G108" s="4" t="s">
        <v>20</v>
      </c>
      <c r="H108" s="4" t="s">
        <v>442</v>
      </c>
      <c r="I108" s="3">
        <v>39844</v>
      </c>
      <c r="J108" s="4" t="s">
        <v>16</v>
      </c>
      <c r="K108" s="11" t="s">
        <v>636</v>
      </c>
    </row>
    <row r="109" spans="1:11">
      <c r="A109" s="3">
        <v>39812</v>
      </c>
      <c r="B109" s="4" t="s">
        <v>432</v>
      </c>
      <c r="C109" s="4" t="s">
        <v>433</v>
      </c>
      <c r="D109" s="5">
        <v>25000</v>
      </c>
      <c r="E109" s="5">
        <v>30000</v>
      </c>
      <c r="F109" s="4" t="s">
        <v>12</v>
      </c>
      <c r="G109" s="4" t="s">
        <v>34</v>
      </c>
      <c r="H109" s="4" t="s">
        <v>434</v>
      </c>
      <c r="I109" s="3">
        <v>39844</v>
      </c>
      <c r="J109" s="4" t="s">
        <v>16</v>
      </c>
      <c r="K109" s="11" t="s">
        <v>638</v>
      </c>
    </row>
    <row r="110" spans="1:11">
      <c r="A110" s="3">
        <v>39812</v>
      </c>
      <c r="B110" s="4" t="s">
        <v>435</v>
      </c>
      <c r="C110" s="4" t="s">
        <v>208</v>
      </c>
      <c r="D110" s="5">
        <v>6000</v>
      </c>
      <c r="E110" s="5">
        <v>7200</v>
      </c>
      <c r="F110" s="4" t="s">
        <v>19</v>
      </c>
      <c r="G110" s="4" t="s">
        <v>67</v>
      </c>
      <c r="H110" s="4" t="s">
        <v>436</v>
      </c>
      <c r="I110" s="3">
        <v>39933</v>
      </c>
      <c r="J110" s="4" t="s">
        <v>16</v>
      </c>
      <c r="K110" s="11" t="s">
        <v>636</v>
      </c>
    </row>
    <row r="111" spans="1:11">
      <c r="A111" s="3">
        <v>39813</v>
      </c>
      <c r="B111" s="4" t="s">
        <v>427</v>
      </c>
      <c r="C111" s="4" t="s">
        <v>224</v>
      </c>
      <c r="D111" s="5">
        <v>9500</v>
      </c>
      <c r="E111" s="5">
        <v>11400</v>
      </c>
      <c r="F111" s="4" t="s">
        <v>19</v>
      </c>
      <c r="G111" s="4" t="s">
        <v>20</v>
      </c>
      <c r="H111" s="4" t="s">
        <v>415</v>
      </c>
      <c r="I111" s="3">
        <v>39933</v>
      </c>
      <c r="J111" s="4" t="s">
        <v>16</v>
      </c>
      <c r="K111" s="11" t="s">
        <v>636</v>
      </c>
    </row>
    <row r="112" spans="1:11">
      <c r="A112" s="3">
        <v>39813</v>
      </c>
      <c r="B112" s="4" t="s">
        <v>428</v>
      </c>
      <c r="C112" s="4" t="s">
        <v>224</v>
      </c>
      <c r="D112" s="5">
        <v>3000</v>
      </c>
      <c r="E112" s="5">
        <v>3600</v>
      </c>
      <c r="F112" s="4" t="s">
        <v>19</v>
      </c>
      <c r="G112" s="4" t="s">
        <v>20</v>
      </c>
      <c r="H112" s="4" t="s">
        <v>429</v>
      </c>
      <c r="I112" s="3">
        <v>39933</v>
      </c>
      <c r="J112" s="4" t="s">
        <v>16</v>
      </c>
      <c r="K112" s="11" t="s">
        <v>636</v>
      </c>
    </row>
    <row r="113" spans="1:11">
      <c r="A113" s="3">
        <v>39813</v>
      </c>
      <c r="B113" s="4" t="s">
        <v>430</v>
      </c>
      <c r="C113" s="4" t="s">
        <v>224</v>
      </c>
      <c r="D113" s="5">
        <v>40200</v>
      </c>
      <c r="E113" s="5">
        <v>48240</v>
      </c>
      <c r="F113" s="4" t="s">
        <v>19</v>
      </c>
      <c r="G113" s="4" t="s">
        <v>20</v>
      </c>
      <c r="H113" s="4" t="s">
        <v>431</v>
      </c>
      <c r="I113" s="3">
        <v>39933</v>
      </c>
      <c r="J113" s="4" t="s">
        <v>16</v>
      </c>
      <c r="K113" s="11" t="s">
        <v>636</v>
      </c>
    </row>
    <row r="114" spans="1:11">
      <c r="A114" s="3">
        <v>39813</v>
      </c>
      <c r="B114" s="4" t="s">
        <v>425</v>
      </c>
      <c r="C114" s="4" t="s">
        <v>385</v>
      </c>
      <c r="D114" s="5">
        <v>16000</v>
      </c>
      <c r="E114" s="5">
        <v>19200</v>
      </c>
      <c r="F114" s="4" t="s">
        <v>12</v>
      </c>
      <c r="G114" s="4" t="s">
        <v>20</v>
      </c>
      <c r="H114" s="4" t="s">
        <v>426</v>
      </c>
      <c r="I114" s="3">
        <v>39872</v>
      </c>
      <c r="J114" s="4" t="s">
        <v>25</v>
      </c>
      <c r="K114" s="11" t="s">
        <v>638</v>
      </c>
    </row>
    <row r="115" spans="1:11">
      <c r="A115" s="3">
        <v>39843</v>
      </c>
      <c r="B115" s="4" t="s">
        <v>420</v>
      </c>
      <c r="C115" s="4" t="s">
        <v>18</v>
      </c>
      <c r="D115" s="5">
        <v>25200</v>
      </c>
      <c r="E115" s="5">
        <v>30240</v>
      </c>
      <c r="F115" s="4" t="s">
        <v>12</v>
      </c>
      <c r="G115" s="4" t="s">
        <v>13</v>
      </c>
      <c r="H115" s="4" t="s">
        <v>421</v>
      </c>
      <c r="I115" s="3">
        <v>39872</v>
      </c>
      <c r="J115" s="4" t="s">
        <v>16</v>
      </c>
      <c r="K115" s="11" t="s">
        <v>638</v>
      </c>
    </row>
    <row r="116" spans="1:11">
      <c r="A116" s="3">
        <v>39843</v>
      </c>
      <c r="B116" s="4" t="s">
        <v>422</v>
      </c>
      <c r="C116" s="4" t="s">
        <v>423</v>
      </c>
      <c r="D116" s="5">
        <v>503</v>
      </c>
      <c r="E116" s="5">
        <v>603.6</v>
      </c>
      <c r="F116" s="4" t="s">
        <v>12</v>
      </c>
      <c r="G116" s="4" t="s">
        <v>13</v>
      </c>
      <c r="H116" s="4" t="s">
        <v>424</v>
      </c>
      <c r="I116" s="3">
        <v>39872</v>
      </c>
      <c r="J116" s="4" t="s">
        <v>16</v>
      </c>
      <c r="K116" s="11" t="s">
        <v>638</v>
      </c>
    </row>
    <row r="117" spans="1:11">
      <c r="A117" s="3">
        <v>39843</v>
      </c>
      <c r="B117" s="4" t="s">
        <v>418</v>
      </c>
      <c r="C117" s="4" t="s">
        <v>121</v>
      </c>
      <c r="D117" s="5">
        <v>2429</v>
      </c>
      <c r="E117" s="5">
        <v>2914.8</v>
      </c>
      <c r="F117" s="4" t="s">
        <v>12</v>
      </c>
      <c r="G117" s="4" t="s">
        <v>67</v>
      </c>
      <c r="H117" s="4" t="s">
        <v>419</v>
      </c>
      <c r="I117" s="3">
        <v>39872</v>
      </c>
      <c r="J117" s="4" t="s">
        <v>16</v>
      </c>
      <c r="K117" s="11" t="s">
        <v>638</v>
      </c>
    </row>
    <row r="118" spans="1:11">
      <c r="A118" s="3">
        <v>39844</v>
      </c>
      <c r="B118" s="4" t="s">
        <v>416</v>
      </c>
      <c r="C118" s="4" t="s">
        <v>96</v>
      </c>
      <c r="D118" s="5">
        <v>7680</v>
      </c>
      <c r="E118" s="5">
        <v>9216</v>
      </c>
      <c r="F118" s="4" t="s">
        <v>12</v>
      </c>
      <c r="G118" s="4" t="s">
        <v>77</v>
      </c>
      <c r="H118" s="4" t="s">
        <v>417</v>
      </c>
      <c r="I118" s="3">
        <v>39872</v>
      </c>
      <c r="J118" s="4" t="s">
        <v>25</v>
      </c>
      <c r="K118" s="11" t="s">
        <v>635</v>
      </c>
    </row>
    <row r="119" spans="1:11">
      <c r="A119" s="3">
        <v>39871</v>
      </c>
      <c r="B119" s="4" t="s">
        <v>402</v>
      </c>
      <c r="C119" s="4" t="s">
        <v>403</v>
      </c>
      <c r="D119" s="5">
        <v>2100</v>
      </c>
      <c r="E119" s="5">
        <v>2520</v>
      </c>
      <c r="F119" s="4" t="s">
        <v>19</v>
      </c>
      <c r="G119" s="4" t="s">
        <v>13</v>
      </c>
      <c r="H119" s="4" t="s">
        <v>404</v>
      </c>
      <c r="I119" s="3">
        <v>39933</v>
      </c>
      <c r="J119" s="4" t="s">
        <v>25</v>
      </c>
      <c r="K119" s="11" t="s">
        <v>635</v>
      </c>
    </row>
    <row r="120" spans="1:11">
      <c r="A120" s="3">
        <v>39871</v>
      </c>
      <c r="B120" s="4" t="s">
        <v>411</v>
      </c>
      <c r="C120" s="4" t="s">
        <v>412</v>
      </c>
      <c r="D120" s="5">
        <v>4000</v>
      </c>
      <c r="E120" s="5">
        <v>4800</v>
      </c>
      <c r="F120" s="4" t="s">
        <v>19</v>
      </c>
      <c r="G120" s="4" t="s">
        <v>100</v>
      </c>
      <c r="H120" s="4" t="s">
        <v>413</v>
      </c>
      <c r="I120" s="3">
        <v>39903</v>
      </c>
      <c r="J120" s="4" t="s">
        <v>25</v>
      </c>
      <c r="K120" s="11" t="s">
        <v>638</v>
      </c>
    </row>
    <row r="121" spans="1:11">
      <c r="A121" s="3">
        <v>39871</v>
      </c>
      <c r="B121" s="4" t="s">
        <v>414</v>
      </c>
      <c r="C121" s="4" t="s">
        <v>224</v>
      </c>
      <c r="D121" s="5">
        <v>8500</v>
      </c>
      <c r="E121" s="5">
        <v>10200</v>
      </c>
      <c r="F121" s="4" t="s">
        <v>19</v>
      </c>
      <c r="G121" s="4" t="s">
        <v>20</v>
      </c>
      <c r="H121" s="4" t="s">
        <v>415</v>
      </c>
      <c r="I121" s="3">
        <v>39994</v>
      </c>
      <c r="J121" s="4" t="s">
        <v>16</v>
      </c>
      <c r="K121" s="11" t="s">
        <v>636</v>
      </c>
    </row>
    <row r="122" spans="1:11">
      <c r="A122" s="3">
        <v>39871</v>
      </c>
      <c r="B122" s="4" t="s">
        <v>405</v>
      </c>
      <c r="C122" s="4" t="s">
        <v>18</v>
      </c>
      <c r="D122" s="5">
        <v>13000</v>
      </c>
      <c r="E122" s="5">
        <v>15600</v>
      </c>
      <c r="F122" s="4" t="s">
        <v>12</v>
      </c>
      <c r="G122" s="4" t="s">
        <v>13</v>
      </c>
      <c r="H122" s="4" t="s">
        <v>406</v>
      </c>
      <c r="I122" s="3">
        <v>39903</v>
      </c>
      <c r="J122" s="4" t="s">
        <v>16</v>
      </c>
      <c r="K122" s="11" t="s">
        <v>636</v>
      </c>
    </row>
    <row r="123" spans="1:11">
      <c r="A123" s="3">
        <v>39871</v>
      </c>
      <c r="B123" s="4" t="s">
        <v>409</v>
      </c>
      <c r="C123" s="4" t="s">
        <v>50</v>
      </c>
      <c r="D123" s="5">
        <v>69208</v>
      </c>
      <c r="E123" s="5">
        <v>83049.600000000006</v>
      </c>
      <c r="F123" s="4" t="s">
        <v>12</v>
      </c>
      <c r="G123" s="4" t="s">
        <v>67</v>
      </c>
      <c r="H123" s="4" t="s">
        <v>410</v>
      </c>
      <c r="I123" s="3">
        <v>39903</v>
      </c>
      <c r="J123" s="4" t="s">
        <v>80</v>
      </c>
      <c r="K123" s="15" t="s">
        <v>638</v>
      </c>
    </row>
    <row r="124" spans="1:11">
      <c r="A124" s="3">
        <v>39871</v>
      </c>
      <c r="B124" s="4" t="s">
        <v>407</v>
      </c>
      <c r="C124" s="4" t="s">
        <v>50</v>
      </c>
      <c r="D124" s="5">
        <v>137</v>
      </c>
      <c r="E124" s="5">
        <v>164.4</v>
      </c>
      <c r="F124" s="4" t="s">
        <v>12</v>
      </c>
      <c r="G124" s="4" t="s">
        <v>67</v>
      </c>
      <c r="H124" s="4" t="s">
        <v>408</v>
      </c>
      <c r="I124" s="3">
        <v>39903</v>
      </c>
      <c r="J124" s="4" t="s">
        <v>80</v>
      </c>
      <c r="K124" s="15" t="s">
        <v>638</v>
      </c>
    </row>
    <row r="125" spans="1:11">
      <c r="A125" s="3">
        <v>39902</v>
      </c>
      <c r="B125" s="4" t="s">
        <v>391</v>
      </c>
      <c r="C125" s="4" t="s">
        <v>103</v>
      </c>
      <c r="D125" s="5">
        <v>18500</v>
      </c>
      <c r="E125" s="5">
        <v>22200</v>
      </c>
      <c r="F125" s="4" t="s">
        <v>12</v>
      </c>
      <c r="G125" s="4" t="s">
        <v>13</v>
      </c>
      <c r="H125" s="4" t="s">
        <v>392</v>
      </c>
      <c r="I125" s="3">
        <v>39994</v>
      </c>
      <c r="J125" s="4" t="s">
        <v>25</v>
      </c>
      <c r="K125" s="15" t="s">
        <v>635</v>
      </c>
    </row>
    <row r="126" spans="1:11">
      <c r="A126" s="3">
        <v>39902</v>
      </c>
      <c r="B126" s="4" t="s">
        <v>389</v>
      </c>
      <c r="C126" s="4" t="s">
        <v>103</v>
      </c>
      <c r="D126" s="5">
        <v>12200</v>
      </c>
      <c r="E126" s="5">
        <v>14640</v>
      </c>
      <c r="F126" s="4" t="s">
        <v>12</v>
      </c>
      <c r="G126" s="4" t="s">
        <v>13</v>
      </c>
      <c r="H126" s="4" t="s">
        <v>390</v>
      </c>
      <c r="I126" s="3">
        <v>39964</v>
      </c>
      <c r="J126" s="4" t="s">
        <v>25</v>
      </c>
      <c r="K126" s="11" t="s">
        <v>635</v>
      </c>
    </row>
    <row r="127" spans="1:11">
      <c r="A127" s="3">
        <v>39902</v>
      </c>
      <c r="B127" s="4" t="s">
        <v>384</v>
      </c>
      <c r="C127" s="4" t="s">
        <v>385</v>
      </c>
      <c r="D127" s="5">
        <v>500</v>
      </c>
      <c r="E127" s="5">
        <v>600</v>
      </c>
      <c r="F127" s="4" t="s">
        <v>19</v>
      </c>
      <c r="G127" s="4" t="s">
        <v>20</v>
      </c>
      <c r="H127" s="4" t="s">
        <v>386</v>
      </c>
      <c r="I127" s="3">
        <v>39964</v>
      </c>
      <c r="J127" s="4" t="s">
        <v>25</v>
      </c>
      <c r="K127" s="11" t="s">
        <v>640</v>
      </c>
    </row>
    <row r="128" spans="1:11">
      <c r="A128" s="3">
        <v>39902</v>
      </c>
      <c r="B128" s="4" t="s">
        <v>401</v>
      </c>
      <c r="C128" s="4" t="s">
        <v>313</v>
      </c>
      <c r="D128" s="5">
        <v>34880</v>
      </c>
      <c r="E128" s="5">
        <v>41856</v>
      </c>
      <c r="F128" s="4" t="s">
        <v>19</v>
      </c>
      <c r="G128" s="4" t="s">
        <v>41</v>
      </c>
      <c r="H128" s="4" t="s">
        <v>314</v>
      </c>
      <c r="I128" s="3">
        <v>40025</v>
      </c>
      <c r="J128" s="4" t="s">
        <v>25</v>
      </c>
      <c r="K128" s="11" t="s">
        <v>640</v>
      </c>
    </row>
    <row r="129" spans="1:11">
      <c r="A129" s="3">
        <v>39902</v>
      </c>
      <c r="B129" s="4" t="s">
        <v>387</v>
      </c>
      <c r="C129" s="4" t="s">
        <v>70</v>
      </c>
      <c r="D129" s="5">
        <v>13900</v>
      </c>
      <c r="E129" s="5">
        <v>13900</v>
      </c>
      <c r="F129" s="4" t="s">
        <v>12</v>
      </c>
      <c r="G129" s="4" t="s">
        <v>13</v>
      </c>
      <c r="H129" s="4" t="s">
        <v>388</v>
      </c>
      <c r="I129" s="3">
        <v>40025</v>
      </c>
      <c r="J129" s="4" t="s">
        <v>25</v>
      </c>
      <c r="K129" s="21" t="s">
        <v>635</v>
      </c>
    </row>
    <row r="130" spans="1:11">
      <c r="A130" s="3">
        <v>39902</v>
      </c>
      <c r="B130" s="4" t="s">
        <v>393</v>
      </c>
      <c r="C130" s="4" t="s">
        <v>132</v>
      </c>
      <c r="D130" s="5">
        <v>3750</v>
      </c>
      <c r="E130" s="5">
        <v>4500</v>
      </c>
      <c r="F130" s="4" t="s">
        <v>12</v>
      </c>
      <c r="G130" s="4" t="s">
        <v>13</v>
      </c>
      <c r="H130" s="4" t="s">
        <v>394</v>
      </c>
      <c r="I130" s="3">
        <v>39933</v>
      </c>
      <c r="J130" s="4" t="s">
        <v>16</v>
      </c>
      <c r="K130" s="11" t="s">
        <v>640</v>
      </c>
    </row>
    <row r="131" spans="1:11">
      <c r="A131" s="3">
        <v>39902</v>
      </c>
      <c r="B131" s="4" t="s">
        <v>395</v>
      </c>
      <c r="C131" s="4" t="s">
        <v>50</v>
      </c>
      <c r="D131" s="5">
        <v>6250</v>
      </c>
      <c r="E131" s="5">
        <v>7500</v>
      </c>
      <c r="F131" s="4" t="s">
        <v>19</v>
      </c>
      <c r="G131" s="4" t="s">
        <v>13</v>
      </c>
      <c r="H131" s="4" t="s">
        <v>396</v>
      </c>
      <c r="I131" s="3">
        <v>39933</v>
      </c>
      <c r="J131" s="4" t="s">
        <v>16</v>
      </c>
      <c r="K131" s="11" t="s">
        <v>635</v>
      </c>
    </row>
    <row r="132" spans="1:11">
      <c r="A132" s="3">
        <v>39902</v>
      </c>
      <c r="B132" s="4" t="s">
        <v>397</v>
      </c>
      <c r="C132" s="4" t="s">
        <v>50</v>
      </c>
      <c r="D132" s="5">
        <v>47690</v>
      </c>
      <c r="E132" s="5">
        <v>57228</v>
      </c>
      <c r="F132" s="4" t="s">
        <v>12</v>
      </c>
      <c r="G132" s="4" t="s">
        <v>34</v>
      </c>
      <c r="H132" s="4" t="s">
        <v>398</v>
      </c>
      <c r="I132" s="3">
        <v>39933</v>
      </c>
      <c r="J132" s="4" t="s">
        <v>16</v>
      </c>
      <c r="K132" s="11" t="s">
        <v>638</v>
      </c>
    </row>
    <row r="133" spans="1:11">
      <c r="A133" s="3">
        <v>39902</v>
      </c>
      <c r="B133" s="4" t="s">
        <v>399</v>
      </c>
      <c r="C133" s="4" t="s">
        <v>50</v>
      </c>
      <c r="D133" s="5">
        <v>96760</v>
      </c>
      <c r="E133" s="5">
        <v>116112</v>
      </c>
      <c r="F133" s="4" t="s">
        <v>12</v>
      </c>
      <c r="G133" s="4" t="s">
        <v>34</v>
      </c>
      <c r="H133" s="4" t="s">
        <v>400</v>
      </c>
      <c r="I133" s="3">
        <v>39933</v>
      </c>
      <c r="J133" s="4" t="s">
        <v>16</v>
      </c>
      <c r="K133" s="11" t="s">
        <v>638</v>
      </c>
    </row>
    <row r="134" spans="1:11">
      <c r="A134" s="3">
        <v>39903</v>
      </c>
      <c r="B134" s="4" t="s">
        <v>381</v>
      </c>
      <c r="C134" s="4" t="s">
        <v>382</v>
      </c>
      <c r="D134" s="5">
        <v>39880</v>
      </c>
      <c r="E134" s="5">
        <v>47856</v>
      </c>
      <c r="F134" s="4" t="s">
        <v>12</v>
      </c>
      <c r="G134" s="4" t="s">
        <v>34</v>
      </c>
      <c r="H134" s="4" t="s">
        <v>383</v>
      </c>
      <c r="I134" s="3">
        <v>39933</v>
      </c>
      <c r="J134" s="4" t="s">
        <v>16</v>
      </c>
      <c r="K134" s="11" t="s">
        <v>638</v>
      </c>
    </row>
    <row r="135" spans="1:11">
      <c r="A135" s="3">
        <v>39910</v>
      </c>
      <c r="B135" s="4" t="s">
        <v>379</v>
      </c>
      <c r="C135" s="4" t="s">
        <v>103</v>
      </c>
      <c r="D135" s="5">
        <v>27000</v>
      </c>
      <c r="E135" s="5">
        <v>32400</v>
      </c>
      <c r="F135" s="4" t="s">
        <v>12</v>
      </c>
      <c r="G135" s="4" t="s">
        <v>300</v>
      </c>
      <c r="H135" s="4" t="s">
        <v>380</v>
      </c>
      <c r="I135" s="3">
        <v>39994</v>
      </c>
      <c r="J135" s="4" t="s">
        <v>25</v>
      </c>
      <c r="K135" s="11" t="s">
        <v>635</v>
      </c>
    </row>
    <row r="136" spans="1:11">
      <c r="A136" s="3">
        <v>39910</v>
      </c>
      <c r="B136" s="4" t="s">
        <v>377</v>
      </c>
      <c r="C136" s="4" t="s">
        <v>18</v>
      </c>
      <c r="D136" s="5">
        <v>8250</v>
      </c>
      <c r="E136" s="5">
        <v>9900</v>
      </c>
      <c r="F136" s="4" t="s">
        <v>19</v>
      </c>
      <c r="G136" s="4" t="s">
        <v>13</v>
      </c>
      <c r="H136" s="4" t="s">
        <v>378</v>
      </c>
      <c r="I136" s="3">
        <v>39964</v>
      </c>
      <c r="J136" s="4" t="s">
        <v>16</v>
      </c>
      <c r="K136" s="11" t="s">
        <v>638</v>
      </c>
    </row>
    <row r="137" spans="1:11">
      <c r="A137" s="3">
        <v>39933</v>
      </c>
      <c r="B137" s="4" t="s">
        <v>373</v>
      </c>
      <c r="C137" s="4" t="s">
        <v>73</v>
      </c>
      <c r="D137" s="5">
        <v>8200</v>
      </c>
      <c r="E137" s="5">
        <v>9840</v>
      </c>
      <c r="F137" s="4" t="s">
        <v>12</v>
      </c>
      <c r="G137" s="4" t="s">
        <v>60</v>
      </c>
      <c r="H137" s="4" t="s">
        <v>374</v>
      </c>
      <c r="I137" s="3">
        <v>40025</v>
      </c>
      <c r="J137" s="4" t="s">
        <v>25</v>
      </c>
      <c r="K137" s="21" t="s">
        <v>635</v>
      </c>
    </row>
    <row r="138" spans="1:11">
      <c r="A138" s="3">
        <v>39933</v>
      </c>
      <c r="B138" s="4" t="s">
        <v>368</v>
      </c>
      <c r="C138" s="4" t="s">
        <v>91</v>
      </c>
      <c r="D138" s="5">
        <v>23000</v>
      </c>
      <c r="E138" s="5">
        <v>27600</v>
      </c>
      <c r="F138" s="4" t="s">
        <v>12</v>
      </c>
      <c r="G138" s="4" t="s">
        <v>34</v>
      </c>
      <c r="H138" s="4" t="s">
        <v>369</v>
      </c>
      <c r="I138" s="3">
        <v>39964</v>
      </c>
      <c r="J138" s="4" t="s">
        <v>25</v>
      </c>
      <c r="K138" s="11" t="s">
        <v>640</v>
      </c>
    </row>
    <row r="139" spans="1:11">
      <c r="A139" s="3">
        <v>39933</v>
      </c>
      <c r="B139" s="4" t="s">
        <v>375</v>
      </c>
      <c r="C139" s="4" t="s">
        <v>59</v>
      </c>
      <c r="D139" s="5">
        <v>27900</v>
      </c>
      <c r="E139" s="5">
        <v>33480</v>
      </c>
      <c r="F139" s="4" t="s">
        <v>19</v>
      </c>
      <c r="G139" s="4" t="s">
        <v>60</v>
      </c>
      <c r="H139" s="4" t="s">
        <v>222</v>
      </c>
      <c r="I139" s="3">
        <v>39994</v>
      </c>
      <c r="J139" s="4" t="s">
        <v>16</v>
      </c>
      <c r="K139" s="11" t="s">
        <v>635</v>
      </c>
    </row>
    <row r="140" spans="1:11">
      <c r="A140" s="3">
        <v>39933</v>
      </c>
      <c r="B140" s="4" t="s">
        <v>370</v>
      </c>
      <c r="C140" s="4" t="s">
        <v>371</v>
      </c>
      <c r="D140" s="5">
        <v>12000</v>
      </c>
      <c r="E140" s="5">
        <v>14400</v>
      </c>
      <c r="F140" s="4" t="s">
        <v>19</v>
      </c>
      <c r="G140" s="4" t="s">
        <v>41</v>
      </c>
      <c r="H140" s="4" t="s">
        <v>372</v>
      </c>
      <c r="I140" s="3">
        <v>39964</v>
      </c>
      <c r="J140" s="4" t="s">
        <v>16</v>
      </c>
      <c r="K140" s="11" t="s">
        <v>635</v>
      </c>
    </row>
    <row r="141" spans="1:11">
      <c r="A141" s="3">
        <v>39933</v>
      </c>
      <c r="B141" s="4" t="s">
        <v>376</v>
      </c>
      <c r="C141" s="4" t="s">
        <v>224</v>
      </c>
      <c r="D141" s="5">
        <v>17400</v>
      </c>
      <c r="E141" s="5">
        <v>20880</v>
      </c>
      <c r="F141" s="4" t="s">
        <v>19</v>
      </c>
      <c r="G141" s="4" t="s">
        <v>41</v>
      </c>
      <c r="H141" s="4" t="s">
        <v>225</v>
      </c>
      <c r="I141" s="3">
        <v>40056</v>
      </c>
      <c r="J141" s="4" t="s">
        <v>16</v>
      </c>
      <c r="K141" s="11" t="s">
        <v>635</v>
      </c>
    </row>
    <row r="142" spans="1:11">
      <c r="A142" s="3">
        <v>39962</v>
      </c>
      <c r="B142" s="4" t="s">
        <v>363</v>
      </c>
      <c r="C142" s="4" t="s">
        <v>303</v>
      </c>
      <c r="D142" s="5">
        <v>12400</v>
      </c>
      <c r="E142" s="5">
        <v>14880</v>
      </c>
      <c r="F142" s="4" t="s">
        <v>19</v>
      </c>
      <c r="G142" s="4" t="s">
        <v>20</v>
      </c>
      <c r="H142" s="4" t="s">
        <v>364</v>
      </c>
      <c r="I142" s="3">
        <v>40025</v>
      </c>
      <c r="J142" s="4" t="s">
        <v>25</v>
      </c>
      <c r="K142" s="11" t="s">
        <v>640</v>
      </c>
    </row>
    <row r="143" spans="1:11">
      <c r="A143" s="3">
        <v>39962</v>
      </c>
      <c r="B143" s="4" t="s">
        <v>365</v>
      </c>
      <c r="C143" s="4" t="s">
        <v>50</v>
      </c>
      <c r="D143" s="5">
        <v>5000</v>
      </c>
      <c r="E143" s="5">
        <v>6000</v>
      </c>
      <c r="F143" s="4" t="s">
        <v>19</v>
      </c>
      <c r="G143" s="4" t="s">
        <v>34</v>
      </c>
      <c r="H143" s="4" t="s">
        <v>366</v>
      </c>
      <c r="I143" s="3">
        <v>39994</v>
      </c>
      <c r="J143" s="4" t="s">
        <v>16</v>
      </c>
      <c r="K143" s="11" t="s">
        <v>635</v>
      </c>
    </row>
    <row r="144" spans="1:11">
      <c r="A144" s="3">
        <v>39962</v>
      </c>
      <c r="B144" s="4" t="s">
        <v>367</v>
      </c>
      <c r="C144" s="4" t="s">
        <v>50</v>
      </c>
      <c r="D144" s="5">
        <v>10000</v>
      </c>
      <c r="E144" s="5">
        <v>12000</v>
      </c>
      <c r="F144" s="4" t="s">
        <v>19</v>
      </c>
      <c r="G144" s="4" t="s">
        <v>34</v>
      </c>
      <c r="H144" s="4" t="s">
        <v>366</v>
      </c>
      <c r="I144" s="3">
        <v>39994</v>
      </c>
      <c r="J144" s="4" t="s">
        <v>16</v>
      </c>
      <c r="K144" s="11" t="s">
        <v>635</v>
      </c>
    </row>
    <row r="145" spans="1:11">
      <c r="A145" s="3">
        <v>39962</v>
      </c>
      <c r="B145" s="4" t="s">
        <v>361</v>
      </c>
      <c r="C145" s="4" t="s">
        <v>303</v>
      </c>
      <c r="D145" s="5">
        <v>18000</v>
      </c>
      <c r="E145" s="5">
        <v>21600</v>
      </c>
      <c r="F145" s="4" t="s">
        <v>19</v>
      </c>
      <c r="G145" s="4" t="s">
        <v>34</v>
      </c>
      <c r="H145" s="4" t="s">
        <v>362</v>
      </c>
      <c r="I145" s="3">
        <v>40025</v>
      </c>
      <c r="J145" s="4" t="s">
        <v>25</v>
      </c>
      <c r="K145" s="21" t="s">
        <v>636</v>
      </c>
    </row>
    <row r="146" spans="1:11">
      <c r="A146" s="3">
        <v>39994</v>
      </c>
      <c r="B146" s="4" t="s">
        <v>358</v>
      </c>
      <c r="C146" s="4" t="s">
        <v>359</v>
      </c>
      <c r="D146" s="5">
        <v>6000</v>
      </c>
      <c r="E146" s="5">
        <v>7200</v>
      </c>
      <c r="F146" s="4" t="s">
        <v>19</v>
      </c>
      <c r="G146" s="4" t="s">
        <v>20</v>
      </c>
      <c r="H146" s="4" t="s">
        <v>360</v>
      </c>
      <c r="I146" s="3">
        <v>40025</v>
      </c>
      <c r="J146" s="4" t="s">
        <v>16</v>
      </c>
      <c r="K146" s="11" t="s">
        <v>636</v>
      </c>
    </row>
    <row r="147" spans="1:11">
      <c r="A147" s="3">
        <v>39994</v>
      </c>
      <c r="B147" s="4" t="s">
        <v>333</v>
      </c>
      <c r="C147" s="4" t="s">
        <v>334</v>
      </c>
      <c r="D147" s="5">
        <v>2000</v>
      </c>
      <c r="E147" s="5">
        <v>2400</v>
      </c>
      <c r="F147" s="4" t="s">
        <v>12</v>
      </c>
      <c r="G147" s="4" t="s">
        <v>13</v>
      </c>
      <c r="H147" s="4" t="s">
        <v>335</v>
      </c>
      <c r="I147" s="3">
        <v>40025</v>
      </c>
      <c r="J147" s="4" t="s">
        <v>16</v>
      </c>
      <c r="K147" s="11" t="s">
        <v>640</v>
      </c>
    </row>
    <row r="148" spans="1:11">
      <c r="A148" s="3">
        <v>39994</v>
      </c>
      <c r="B148" s="4" t="s">
        <v>344</v>
      </c>
      <c r="C148" s="4" t="s">
        <v>50</v>
      </c>
      <c r="D148" s="5">
        <v>6250</v>
      </c>
      <c r="E148" s="5">
        <v>7500</v>
      </c>
      <c r="F148" s="4" t="s">
        <v>19</v>
      </c>
      <c r="G148" s="4" t="s">
        <v>13</v>
      </c>
      <c r="H148" s="4" t="s">
        <v>345</v>
      </c>
      <c r="I148" s="3">
        <v>40025</v>
      </c>
      <c r="J148" s="4" t="s">
        <v>16</v>
      </c>
      <c r="K148" s="21" t="s">
        <v>635</v>
      </c>
    </row>
    <row r="149" spans="1:11">
      <c r="A149" s="3">
        <v>39994</v>
      </c>
      <c r="B149" s="4" t="s">
        <v>348</v>
      </c>
      <c r="C149" s="4" t="s">
        <v>50</v>
      </c>
      <c r="D149" s="5">
        <v>7938</v>
      </c>
      <c r="E149" s="5">
        <v>9525.6</v>
      </c>
      <c r="F149" s="4" t="s">
        <v>12</v>
      </c>
      <c r="G149" s="4" t="s">
        <v>34</v>
      </c>
      <c r="H149" s="4" t="s">
        <v>349</v>
      </c>
      <c r="I149" s="3">
        <v>40025</v>
      </c>
      <c r="J149" s="4" t="s">
        <v>16</v>
      </c>
      <c r="K149" s="11" t="s">
        <v>638</v>
      </c>
    </row>
    <row r="150" spans="1:11">
      <c r="A150" s="3">
        <v>39994</v>
      </c>
      <c r="B150" s="4" t="s">
        <v>330</v>
      </c>
      <c r="C150" s="4" t="s">
        <v>199</v>
      </c>
      <c r="D150" s="5">
        <v>1400</v>
      </c>
      <c r="E150" s="5">
        <v>1680</v>
      </c>
      <c r="F150" s="4" t="s">
        <v>19</v>
      </c>
      <c r="G150" s="4" t="s">
        <v>77</v>
      </c>
      <c r="H150" s="4" t="s">
        <v>331</v>
      </c>
      <c r="I150" s="3">
        <v>40056</v>
      </c>
      <c r="J150" s="4" t="s">
        <v>16</v>
      </c>
      <c r="K150" s="11" t="s">
        <v>635</v>
      </c>
    </row>
    <row r="151" spans="1:11">
      <c r="A151" s="3">
        <v>39994</v>
      </c>
      <c r="B151" s="4" t="s">
        <v>332</v>
      </c>
      <c r="C151" s="4" t="s">
        <v>132</v>
      </c>
      <c r="D151" s="5">
        <v>13500</v>
      </c>
      <c r="E151" s="5">
        <v>16200</v>
      </c>
      <c r="F151" s="4" t="s">
        <v>12</v>
      </c>
      <c r="G151" s="4" t="s">
        <v>300</v>
      </c>
      <c r="H151" s="4" t="s">
        <v>301</v>
      </c>
      <c r="I151" s="3">
        <v>40056</v>
      </c>
      <c r="J151" s="4" t="s">
        <v>16</v>
      </c>
      <c r="K151" s="11" t="s">
        <v>638</v>
      </c>
    </row>
    <row r="152" spans="1:11">
      <c r="A152" s="3">
        <v>39994</v>
      </c>
      <c r="B152" s="4" t="s">
        <v>346</v>
      </c>
      <c r="C152" s="4" t="s">
        <v>50</v>
      </c>
      <c r="D152" s="5">
        <v>19600</v>
      </c>
      <c r="E152" s="5">
        <v>23520</v>
      </c>
      <c r="F152" s="4" t="s">
        <v>19</v>
      </c>
      <c r="G152" s="4" t="s">
        <v>67</v>
      </c>
      <c r="H152" s="4" t="s">
        <v>347</v>
      </c>
      <c r="I152" s="3">
        <v>40025</v>
      </c>
      <c r="J152" s="4" t="s">
        <v>16</v>
      </c>
      <c r="K152" s="11" t="s">
        <v>635</v>
      </c>
    </row>
    <row r="153" spans="1:11">
      <c r="A153" s="3">
        <v>39994</v>
      </c>
      <c r="B153" s="4" t="s">
        <v>353</v>
      </c>
      <c r="C153" s="4" t="s">
        <v>354</v>
      </c>
      <c r="D153" s="5">
        <v>4800</v>
      </c>
      <c r="E153" s="5">
        <v>5760</v>
      </c>
      <c r="F153" s="4" t="s">
        <v>19</v>
      </c>
      <c r="G153" s="4" t="s">
        <v>41</v>
      </c>
      <c r="H153" s="4" t="s">
        <v>225</v>
      </c>
      <c r="I153" s="3">
        <v>40117</v>
      </c>
      <c r="J153" s="4" t="s">
        <v>16</v>
      </c>
      <c r="K153" s="11" t="s">
        <v>635</v>
      </c>
    </row>
    <row r="154" spans="1:11">
      <c r="A154" s="3">
        <v>39994</v>
      </c>
      <c r="B154" s="4" t="s">
        <v>355</v>
      </c>
      <c r="C154" s="4" t="s">
        <v>224</v>
      </c>
      <c r="D154" s="5">
        <v>9450</v>
      </c>
      <c r="E154" s="5">
        <v>11340</v>
      </c>
      <c r="F154" s="4" t="s">
        <v>19</v>
      </c>
      <c r="G154" s="4" t="s">
        <v>41</v>
      </c>
      <c r="H154" s="4" t="s">
        <v>225</v>
      </c>
      <c r="I154" s="3">
        <v>40117</v>
      </c>
      <c r="J154" s="4" t="s">
        <v>16</v>
      </c>
      <c r="K154" s="11" t="s">
        <v>637</v>
      </c>
    </row>
    <row r="155" spans="1:11">
      <c r="A155" s="3">
        <v>39994</v>
      </c>
      <c r="B155" s="4" t="s">
        <v>341</v>
      </c>
      <c r="C155" s="4" t="s">
        <v>342</v>
      </c>
      <c r="D155" s="5">
        <v>5000</v>
      </c>
      <c r="E155" s="5">
        <v>6000</v>
      </c>
      <c r="F155" s="4" t="s">
        <v>19</v>
      </c>
      <c r="G155" s="4" t="s">
        <v>20</v>
      </c>
      <c r="H155" s="4" t="s">
        <v>343</v>
      </c>
      <c r="I155" s="3">
        <v>40025</v>
      </c>
      <c r="J155" s="4" t="s">
        <v>25</v>
      </c>
      <c r="K155" s="11" t="s">
        <v>635</v>
      </c>
    </row>
    <row r="156" spans="1:11">
      <c r="A156" s="3">
        <v>39994</v>
      </c>
      <c r="B156" s="4" t="s">
        <v>338</v>
      </c>
      <c r="C156" s="4" t="s">
        <v>339</v>
      </c>
      <c r="D156" s="5">
        <v>7000</v>
      </c>
      <c r="E156" s="5">
        <v>8400</v>
      </c>
      <c r="F156" s="4" t="s">
        <v>19</v>
      </c>
      <c r="G156" s="4" t="s">
        <v>20</v>
      </c>
      <c r="H156" s="4" t="s">
        <v>340</v>
      </c>
      <c r="I156" s="3">
        <v>40056</v>
      </c>
      <c r="J156" s="4" t="s">
        <v>25</v>
      </c>
      <c r="K156" s="11" t="s">
        <v>635</v>
      </c>
    </row>
    <row r="157" spans="1:11">
      <c r="A157" s="3">
        <v>39994</v>
      </c>
      <c r="B157" s="4" t="s">
        <v>336</v>
      </c>
      <c r="C157" s="4" t="s">
        <v>227</v>
      </c>
      <c r="D157" s="5">
        <v>6900</v>
      </c>
      <c r="E157" s="5">
        <v>8280</v>
      </c>
      <c r="F157" s="4" t="s">
        <v>19</v>
      </c>
      <c r="G157" s="4" t="s">
        <v>67</v>
      </c>
      <c r="H157" s="4" t="s">
        <v>337</v>
      </c>
      <c r="I157" s="3">
        <v>40056</v>
      </c>
      <c r="J157" s="4" t="s">
        <v>25</v>
      </c>
      <c r="K157" s="11" t="s">
        <v>636</v>
      </c>
    </row>
    <row r="158" spans="1:11">
      <c r="A158" s="3">
        <v>39994</v>
      </c>
      <c r="B158" s="4" t="s">
        <v>350</v>
      </c>
      <c r="C158" s="4" t="s">
        <v>351</v>
      </c>
      <c r="D158" s="5">
        <v>3000</v>
      </c>
      <c r="E158" s="5">
        <v>3600</v>
      </c>
      <c r="F158" s="4" t="s">
        <v>19</v>
      </c>
      <c r="G158" s="4" t="s">
        <v>41</v>
      </c>
      <c r="H158" s="4" t="s">
        <v>352</v>
      </c>
      <c r="I158" s="3">
        <v>40025</v>
      </c>
      <c r="J158" s="4" t="s">
        <v>25</v>
      </c>
      <c r="K158" s="11" t="s">
        <v>638</v>
      </c>
    </row>
    <row r="159" spans="1:11">
      <c r="A159" s="3">
        <v>39994</v>
      </c>
      <c r="B159" s="4" t="s">
        <v>356</v>
      </c>
      <c r="C159" s="4" t="s">
        <v>111</v>
      </c>
      <c r="D159" s="5">
        <v>9600</v>
      </c>
      <c r="E159" s="5">
        <v>9600</v>
      </c>
      <c r="F159" s="4" t="s">
        <v>19</v>
      </c>
      <c r="G159" s="4" t="s">
        <v>67</v>
      </c>
      <c r="H159" s="4" t="s">
        <v>357</v>
      </c>
      <c r="I159" s="3">
        <v>40056</v>
      </c>
      <c r="J159" s="4" t="s">
        <v>25</v>
      </c>
      <c r="K159" s="11" t="s">
        <v>636</v>
      </c>
    </row>
    <row r="160" spans="1:11">
      <c r="A160" s="3">
        <v>40025</v>
      </c>
      <c r="B160" s="4" t="s">
        <v>325</v>
      </c>
      <c r="C160" s="4" t="s">
        <v>50</v>
      </c>
      <c r="D160" s="5">
        <v>44000</v>
      </c>
      <c r="E160" s="5">
        <v>52800</v>
      </c>
      <c r="F160" s="4" t="s">
        <v>12</v>
      </c>
      <c r="G160" s="4" t="s">
        <v>34</v>
      </c>
      <c r="H160" s="4" t="s">
        <v>326</v>
      </c>
      <c r="I160" s="3">
        <v>40056</v>
      </c>
      <c r="J160" s="4" t="s">
        <v>16</v>
      </c>
      <c r="K160" s="11" t="s">
        <v>638</v>
      </c>
    </row>
    <row r="161" spans="1:11">
      <c r="A161" s="3">
        <v>40025</v>
      </c>
      <c r="B161" s="4" t="s">
        <v>327</v>
      </c>
      <c r="C161" s="4" t="s">
        <v>328</v>
      </c>
      <c r="D161" s="5">
        <v>1900</v>
      </c>
      <c r="E161" s="5">
        <v>2280</v>
      </c>
      <c r="F161" s="4" t="s">
        <v>19</v>
      </c>
      <c r="G161" s="4" t="s">
        <v>13</v>
      </c>
      <c r="H161" s="4" t="s">
        <v>329</v>
      </c>
      <c r="I161" s="3">
        <v>40025</v>
      </c>
      <c r="J161" s="4" t="s">
        <v>25</v>
      </c>
      <c r="K161" s="11" t="s">
        <v>636</v>
      </c>
    </row>
    <row r="162" spans="1:11">
      <c r="A162" s="3">
        <v>40025</v>
      </c>
      <c r="B162" s="4" t="s">
        <v>321</v>
      </c>
      <c r="C162" s="4" t="s">
        <v>91</v>
      </c>
      <c r="D162" s="5">
        <v>3500</v>
      </c>
      <c r="E162" s="5">
        <v>4200</v>
      </c>
      <c r="F162" s="4" t="s">
        <v>19</v>
      </c>
      <c r="G162" s="4" t="s">
        <v>34</v>
      </c>
      <c r="H162" s="4" t="s">
        <v>322</v>
      </c>
      <c r="I162" s="3">
        <v>40086</v>
      </c>
      <c r="J162" s="4" t="s">
        <v>25</v>
      </c>
      <c r="K162" s="11" t="s">
        <v>638</v>
      </c>
    </row>
    <row r="163" spans="1:11">
      <c r="A163" s="3">
        <v>40025</v>
      </c>
      <c r="B163" s="4" t="s">
        <v>323</v>
      </c>
      <c r="C163" s="4" t="s">
        <v>103</v>
      </c>
      <c r="D163" s="5">
        <v>214</v>
      </c>
      <c r="E163" s="5">
        <v>256.8</v>
      </c>
      <c r="F163" s="4" t="s">
        <v>12</v>
      </c>
      <c r="G163" s="4" t="s">
        <v>13</v>
      </c>
      <c r="H163" s="4" t="s">
        <v>324</v>
      </c>
      <c r="I163" s="3">
        <v>40086</v>
      </c>
      <c r="J163" s="4" t="s">
        <v>25</v>
      </c>
      <c r="K163" s="11" t="s">
        <v>635</v>
      </c>
    </row>
    <row r="164" spans="1:11">
      <c r="A164" s="3">
        <v>40056</v>
      </c>
      <c r="B164" s="4" t="s">
        <v>315</v>
      </c>
      <c r="C164" s="4" t="s">
        <v>224</v>
      </c>
      <c r="D164" s="5">
        <v>12000</v>
      </c>
      <c r="E164" s="5">
        <v>14400</v>
      </c>
      <c r="F164" s="4" t="s">
        <v>19</v>
      </c>
      <c r="G164" s="4" t="s">
        <v>41</v>
      </c>
      <c r="H164" s="4" t="s">
        <v>316</v>
      </c>
      <c r="I164" s="3">
        <v>40178</v>
      </c>
      <c r="J164" s="4" t="s">
        <v>16</v>
      </c>
      <c r="K164" s="11" t="s">
        <v>635</v>
      </c>
    </row>
    <row r="165" spans="1:11">
      <c r="A165" s="3">
        <v>40056</v>
      </c>
      <c r="B165" s="4" t="s">
        <v>317</v>
      </c>
      <c r="C165" s="4" t="s">
        <v>224</v>
      </c>
      <c r="D165" s="5">
        <v>7800</v>
      </c>
      <c r="E165" s="5">
        <v>9360</v>
      </c>
      <c r="F165" s="4" t="s">
        <v>19</v>
      </c>
      <c r="G165" s="4" t="s">
        <v>41</v>
      </c>
      <c r="H165" s="4" t="s">
        <v>225</v>
      </c>
      <c r="I165" s="3">
        <v>40178</v>
      </c>
      <c r="J165" s="4" t="s">
        <v>16</v>
      </c>
      <c r="K165" s="11" t="s">
        <v>635</v>
      </c>
    </row>
    <row r="166" spans="1:11">
      <c r="A166" s="3">
        <v>40056</v>
      </c>
      <c r="B166" s="4" t="s">
        <v>312</v>
      </c>
      <c r="C166" s="4" t="s">
        <v>313</v>
      </c>
      <c r="D166" s="5">
        <v>31620</v>
      </c>
      <c r="E166" s="5">
        <v>37944</v>
      </c>
      <c r="F166" s="4" t="s">
        <v>19</v>
      </c>
      <c r="G166" s="4" t="s">
        <v>41</v>
      </c>
      <c r="H166" s="4" t="s">
        <v>314</v>
      </c>
      <c r="I166" s="3">
        <v>40178</v>
      </c>
      <c r="J166" s="4" t="s">
        <v>25</v>
      </c>
      <c r="K166" s="11" t="s">
        <v>638</v>
      </c>
    </row>
    <row r="167" spans="1:11">
      <c r="A167" s="3">
        <v>40056</v>
      </c>
      <c r="B167" s="4" t="s">
        <v>310</v>
      </c>
      <c r="C167" s="4" t="s">
        <v>227</v>
      </c>
      <c r="D167" s="5">
        <v>84100</v>
      </c>
      <c r="E167" s="5">
        <v>100920</v>
      </c>
      <c r="F167" s="4" t="s">
        <v>12</v>
      </c>
      <c r="G167" s="4" t="s">
        <v>34</v>
      </c>
      <c r="H167" s="4" t="s">
        <v>311</v>
      </c>
      <c r="I167" s="3">
        <v>40117</v>
      </c>
      <c r="J167" s="4" t="s">
        <v>25</v>
      </c>
      <c r="K167" s="11" t="s">
        <v>638</v>
      </c>
    </row>
    <row r="168" spans="1:11">
      <c r="A168" s="3">
        <v>40056</v>
      </c>
      <c r="B168" s="4" t="s">
        <v>318</v>
      </c>
      <c r="C168" s="4" t="s">
        <v>319</v>
      </c>
      <c r="D168" s="5">
        <v>3650</v>
      </c>
      <c r="E168" s="5">
        <v>4380</v>
      </c>
      <c r="F168" s="4" t="s">
        <v>19</v>
      </c>
      <c r="G168" s="4" t="s">
        <v>34</v>
      </c>
      <c r="H168" s="4" t="s">
        <v>320</v>
      </c>
      <c r="I168" s="3">
        <v>40147</v>
      </c>
      <c r="J168" s="4" t="s">
        <v>25</v>
      </c>
      <c r="K168" s="11" t="s">
        <v>638</v>
      </c>
    </row>
    <row r="169" spans="1:11">
      <c r="A169" s="3">
        <v>40086</v>
      </c>
      <c r="B169" s="4" t="s">
        <v>295</v>
      </c>
      <c r="C169" s="4" t="s">
        <v>147</v>
      </c>
      <c r="D169" s="5">
        <v>21000</v>
      </c>
      <c r="E169" s="5">
        <v>25200</v>
      </c>
      <c r="F169" s="4" t="s">
        <v>12</v>
      </c>
      <c r="G169" s="4" t="s">
        <v>20</v>
      </c>
      <c r="H169" s="4" t="s">
        <v>296</v>
      </c>
      <c r="I169" s="3">
        <v>40117</v>
      </c>
      <c r="J169" s="4" t="s">
        <v>16</v>
      </c>
      <c r="K169" s="11" t="s">
        <v>636</v>
      </c>
    </row>
    <row r="170" spans="1:11">
      <c r="A170" s="3">
        <v>40086</v>
      </c>
      <c r="B170" s="4" t="s">
        <v>308</v>
      </c>
      <c r="C170" s="4" t="s">
        <v>309</v>
      </c>
      <c r="D170" s="5">
        <v>0</v>
      </c>
      <c r="E170" s="5">
        <v>0</v>
      </c>
      <c r="F170" s="4" t="s">
        <v>12</v>
      </c>
      <c r="G170" s="4" t="s">
        <v>13</v>
      </c>
      <c r="H170" s="4" t="s">
        <v>287</v>
      </c>
      <c r="I170" s="3">
        <v>40117</v>
      </c>
      <c r="J170" s="4" t="s">
        <v>16</v>
      </c>
      <c r="K170" s="11" t="s">
        <v>638</v>
      </c>
    </row>
    <row r="171" spans="1:11">
      <c r="A171" s="3">
        <v>40086</v>
      </c>
      <c r="B171" s="4" t="s">
        <v>305</v>
      </c>
      <c r="C171" s="4" t="s">
        <v>50</v>
      </c>
      <c r="D171" s="5">
        <v>20000</v>
      </c>
      <c r="E171" s="5">
        <v>24000</v>
      </c>
      <c r="F171" s="4" t="s">
        <v>12</v>
      </c>
      <c r="G171" s="4" t="s">
        <v>34</v>
      </c>
      <c r="H171" s="4" t="s">
        <v>306</v>
      </c>
      <c r="I171" s="3">
        <v>40117</v>
      </c>
      <c r="J171" s="4" t="s">
        <v>16</v>
      </c>
      <c r="K171" s="11" t="s">
        <v>640</v>
      </c>
    </row>
    <row r="172" spans="1:11">
      <c r="A172" s="3">
        <v>40086</v>
      </c>
      <c r="B172" s="4" t="s">
        <v>291</v>
      </c>
      <c r="C172" s="4" t="s">
        <v>199</v>
      </c>
      <c r="D172" s="5">
        <v>6300</v>
      </c>
      <c r="E172" s="5">
        <v>7560</v>
      </c>
      <c r="F172" s="4" t="s">
        <v>19</v>
      </c>
      <c r="G172" s="4" t="s">
        <v>77</v>
      </c>
      <c r="H172" s="4" t="s">
        <v>292</v>
      </c>
      <c r="I172" s="3">
        <v>40147</v>
      </c>
      <c r="J172" s="4" t="s">
        <v>16</v>
      </c>
      <c r="K172" s="11" t="s">
        <v>640</v>
      </c>
    </row>
    <row r="173" spans="1:11">
      <c r="A173" s="3">
        <v>40086</v>
      </c>
      <c r="B173" s="4" t="s">
        <v>299</v>
      </c>
      <c r="C173" s="4" t="s">
        <v>132</v>
      </c>
      <c r="D173" s="5">
        <v>5000</v>
      </c>
      <c r="E173" s="5">
        <v>6000</v>
      </c>
      <c r="F173" s="4" t="s">
        <v>19</v>
      </c>
      <c r="G173" s="4" t="s">
        <v>300</v>
      </c>
      <c r="H173" s="4" t="s">
        <v>301</v>
      </c>
      <c r="I173" s="3">
        <v>40147</v>
      </c>
      <c r="J173" s="4" t="s">
        <v>16</v>
      </c>
      <c r="K173" s="11" t="s">
        <v>635</v>
      </c>
    </row>
    <row r="174" spans="1:11">
      <c r="A174" s="3">
        <v>40086</v>
      </c>
      <c r="B174" s="4" t="s">
        <v>307</v>
      </c>
      <c r="C174" s="4" t="s">
        <v>50</v>
      </c>
      <c r="D174" s="5">
        <v>0</v>
      </c>
      <c r="E174" s="5">
        <v>0</v>
      </c>
      <c r="F174" s="4" t="s">
        <v>19</v>
      </c>
      <c r="G174" s="4" t="s">
        <v>41</v>
      </c>
      <c r="H174" s="4" t="s">
        <v>289</v>
      </c>
      <c r="I174" s="3">
        <v>40117</v>
      </c>
      <c r="J174" s="4" t="s">
        <v>16</v>
      </c>
      <c r="K174" s="11" t="s">
        <v>637</v>
      </c>
    </row>
    <row r="175" spans="1:11">
      <c r="A175" s="3">
        <v>40086</v>
      </c>
      <c r="B175" s="4" t="s">
        <v>302</v>
      </c>
      <c r="C175" s="4" t="s">
        <v>303</v>
      </c>
      <c r="D175" s="5">
        <v>8300</v>
      </c>
      <c r="E175" s="5">
        <v>9960</v>
      </c>
      <c r="F175" s="4" t="s">
        <v>12</v>
      </c>
      <c r="G175" s="4" t="s">
        <v>20</v>
      </c>
      <c r="H175" s="4" t="s">
        <v>304</v>
      </c>
      <c r="I175" s="3">
        <v>40147</v>
      </c>
      <c r="J175" s="4" t="s">
        <v>25</v>
      </c>
      <c r="K175" s="11" t="s">
        <v>638</v>
      </c>
    </row>
    <row r="176" spans="1:11">
      <c r="A176" s="3">
        <v>40086</v>
      </c>
      <c r="B176" s="4" t="s">
        <v>293</v>
      </c>
      <c r="C176" s="4" t="s">
        <v>91</v>
      </c>
      <c r="D176" s="5">
        <v>24000</v>
      </c>
      <c r="E176" s="5">
        <v>28800</v>
      </c>
      <c r="F176" s="4" t="s">
        <v>19</v>
      </c>
      <c r="G176" s="4" t="s">
        <v>34</v>
      </c>
      <c r="H176" s="4" t="s">
        <v>294</v>
      </c>
      <c r="I176" s="3">
        <v>40147</v>
      </c>
      <c r="J176" s="4" t="s">
        <v>25</v>
      </c>
      <c r="K176" s="11" t="s">
        <v>638</v>
      </c>
    </row>
    <row r="177" spans="1:11">
      <c r="A177" s="3">
        <v>40086</v>
      </c>
      <c r="B177" s="4" t="s">
        <v>297</v>
      </c>
      <c r="C177" s="4" t="s">
        <v>103</v>
      </c>
      <c r="D177" s="5">
        <v>2700</v>
      </c>
      <c r="E177" s="5">
        <v>3240</v>
      </c>
      <c r="F177" s="4" t="s">
        <v>12</v>
      </c>
      <c r="G177" s="4" t="s">
        <v>13</v>
      </c>
      <c r="H177" s="4" t="s">
        <v>298</v>
      </c>
      <c r="I177" s="3">
        <v>40147</v>
      </c>
      <c r="J177" s="4" t="s">
        <v>25</v>
      </c>
      <c r="K177" s="11" t="s">
        <v>636</v>
      </c>
    </row>
    <row r="178" spans="1:11">
      <c r="A178" s="3">
        <v>40102</v>
      </c>
      <c r="B178" s="4" t="s">
        <v>286</v>
      </c>
      <c r="C178" s="4" t="s">
        <v>18</v>
      </c>
      <c r="D178" s="5">
        <v>8300</v>
      </c>
      <c r="E178" s="5">
        <v>9960</v>
      </c>
      <c r="F178" s="4" t="s">
        <v>12</v>
      </c>
      <c r="G178" s="4" t="s">
        <v>13</v>
      </c>
      <c r="H178" s="4" t="s">
        <v>287</v>
      </c>
      <c r="I178" s="3">
        <v>40147</v>
      </c>
      <c r="J178" s="4" t="s">
        <v>16</v>
      </c>
      <c r="K178" s="11" t="s">
        <v>638</v>
      </c>
    </row>
    <row r="179" spans="1:11">
      <c r="A179" s="3">
        <v>40102</v>
      </c>
      <c r="B179" s="4" t="s">
        <v>288</v>
      </c>
      <c r="C179" s="4" t="s">
        <v>50</v>
      </c>
      <c r="D179" s="5">
        <v>1400</v>
      </c>
      <c r="E179" s="5">
        <v>1680</v>
      </c>
      <c r="F179" s="4" t="s">
        <v>19</v>
      </c>
      <c r="G179" s="4" t="s">
        <v>41</v>
      </c>
      <c r="H179" s="4" t="s">
        <v>289</v>
      </c>
      <c r="I179" s="3">
        <v>40147</v>
      </c>
      <c r="J179" s="4" t="s">
        <v>16</v>
      </c>
      <c r="K179" s="11" t="s">
        <v>637</v>
      </c>
    </row>
    <row r="180" spans="1:11">
      <c r="A180" s="3">
        <v>40102</v>
      </c>
      <c r="B180" s="4" t="s">
        <v>290</v>
      </c>
      <c r="C180" s="4" t="s">
        <v>50</v>
      </c>
      <c r="D180" s="5">
        <v>7650</v>
      </c>
      <c r="E180" s="5">
        <v>9180</v>
      </c>
      <c r="F180" s="4" t="s">
        <v>19</v>
      </c>
      <c r="G180" s="4" t="s">
        <v>41</v>
      </c>
      <c r="H180" s="4" t="s">
        <v>289</v>
      </c>
      <c r="I180" s="3">
        <v>40147</v>
      </c>
      <c r="J180" s="4" t="s">
        <v>16</v>
      </c>
      <c r="K180" s="11" t="s">
        <v>637</v>
      </c>
    </row>
    <row r="181" spans="1:11">
      <c r="A181" s="3">
        <v>40116</v>
      </c>
      <c r="B181" s="4" t="s">
        <v>267</v>
      </c>
      <c r="C181" s="4" t="s">
        <v>18</v>
      </c>
      <c r="D181" s="5">
        <v>4000</v>
      </c>
      <c r="E181" s="5">
        <v>4800</v>
      </c>
      <c r="F181" s="4" t="s">
        <v>19</v>
      </c>
      <c r="G181" s="4" t="s">
        <v>20</v>
      </c>
      <c r="H181" s="4" t="s">
        <v>268</v>
      </c>
      <c r="I181" s="3">
        <v>40147</v>
      </c>
      <c r="J181" s="4" t="s">
        <v>16</v>
      </c>
      <c r="K181" s="11" t="s">
        <v>636</v>
      </c>
    </row>
    <row r="182" spans="1:11">
      <c r="A182" s="3">
        <v>40116</v>
      </c>
      <c r="B182" s="4" t="s">
        <v>269</v>
      </c>
      <c r="C182" s="4" t="s">
        <v>18</v>
      </c>
      <c r="D182" s="5">
        <v>10200</v>
      </c>
      <c r="E182" s="5">
        <v>12240</v>
      </c>
      <c r="F182" s="4" t="s">
        <v>19</v>
      </c>
      <c r="G182" s="4" t="s">
        <v>20</v>
      </c>
      <c r="H182" s="4" t="s">
        <v>270</v>
      </c>
      <c r="I182" s="3">
        <v>40178</v>
      </c>
      <c r="J182" s="4" t="s">
        <v>16</v>
      </c>
      <c r="K182" s="11" t="s">
        <v>636</v>
      </c>
    </row>
    <row r="183" spans="1:11">
      <c r="A183" s="3">
        <v>40116</v>
      </c>
      <c r="B183" s="4" t="s">
        <v>278</v>
      </c>
      <c r="C183" s="4" t="s">
        <v>50</v>
      </c>
      <c r="D183" s="5">
        <v>10000</v>
      </c>
      <c r="E183" s="5">
        <v>12000</v>
      </c>
      <c r="F183" s="4" t="s">
        <v>19</v>
      </c>
      <c r="G183" s="4" t="s">
        <v>20</v>
      </c>
      <c r="H183" s="4" t="s">
        <v>279</v>
      </c>
      <c r="I183" s="3">
        <v>40147</v>
      </c>
      <c r="J183" s="4" t="s">
        <v>16</v>
      </c>
      <c r="K183" s="11" t="s">
        <v>636</v>
      </c>
    </row>
    <row r="184" spans="1:11">
      <c r="A184" s="3">
        <v>40116</v>
      </c>
      <c r="B184" s="4" t="s">
        <v>283</v>
      </c>
      <c r="C184" s="4" t="s">
        <v>284</v>
      </c>
      <c r="D184" s="5">
        <v>16500</v>
      </c>
      <c r="E184" s="5">
        <v>19800</v>
      </c>
      <c r="F184" s="4" t="s">
        <v>19</v>
      </c>
      <c r="G184" s="4" t="s">
        <v>20</v>
      </c>
      <c r="H184" s="4" t="s">
        <v>285</v>
      </c>
      <c r="I184" s="3">
        <v>40178</v>
      </c>
      <c r="J184" s="4" t="s">
        <v>16</v>
      </c>
      <c r="K184" s="11" t="s">
        <v>636</v>
      </c>
    </row>
    <row r="185" spans="1:11">
      <c r="A185" s="3">
        <v>40116</v>
      </c>
      <c r="B185" s="4" t="s">
        <v>276</v>
      </c>
      <c r="C185" s="4" t="s">
        <v>50</v>
      </c>
      <c r="D185" s="5">
        <v>13000</v>
      </c>
      <c r="E185" s="5">
        <v>15600</v>
      </c>
      <c r="F185" s="4" t="s">
        <v>19</v>
      </c>
      <c r="G185" s="4" t="s">
        <v>41</v>
      </c>
      <c r="H185" s="4" t="s">
        <v>277</v>
      </c>
      <c r="I185" s="3">
        <v>40147</v>
      </c>
      <c r="J185" s="4" t="s">
        <v>16</v>
      </c>
      <c r="K185" s="11" t="s">
        <v>635</v>
      </c>
    </row>
    <row r="186" spans="1:11">
      <c r="A186" s="3">
        <v>40116</v>
      </c>
      <c r="B186" s="4" t="s">
        <v>280</v>
      </c>
      <c r="C186" s="4" t="s">
        <v>50</v>
      </c>
      <c r="D186" s="5">
        <v>9000</v>
      </c>
      <c r="E186" s="5">
        <v>10800</v>
      </c>
      <c r="F186" s="4" t="s">
        <v>19</v>
      </c>
      <c r="G186" s="4" t="s">
        <v>41</v>
      </c>
      <c r="H186" s="4" t="s">
        <v>281</v>
      </c>
      <c r="I186" s="3">
        <v>40147</v>
      </c>
      <c r="J186" s="4" t="s">
        <v>16</v>
      </c>
      <c r="K186" s="22" t="s">
        <v>635</v>
      </c>
    </row>
    <row r="187" spans="1:11">
      <c r="A187" s="3">
        <v>40116</v>
      </c>
      <c r="B187" s="4" t="s">
        <v>282</v>
      </c>
      <c r="C187" s="4" t="s">
        <v>111</v>
      </c>
      <c r="D187" s="5">
        <v>5760</v>
      </c>
      <c r="E187" s="5">
        <v>5760</v>
      </c>
      <c r="F187" s="4" t="s">
        <v>12</v>
      </c>
      <c r="G187" s="4" t="s">
        <v>60</v>
      </c>
      <c r="H187" s="4" t="s">
        <v>266</v>
      </c>
      <c r="I187" s="3">
        <v>40178</v>
      </c>
      <c r="J187" s="4" t="s">
        <v>25</v>
      </c>
      <c r="K187" s="21" t="s">
        <v>635</v>
      </c>
    </row>
    <row r="188" spans="1:11">
      <c r="A188" s="3">
        <v>40116</v>
      </c>
      <c r="B188" s="4" t="s">
        <v>273</v>
      </c>
      <c r="C188" s="4" t="s">
        <v>274</v>
      </c>
      <c r="D188" s="5">
        <v>3500</v>
      </c>
      <c r="E188" s="5">
        <v>4200</v>
      </c>
      <c r="F188" s="4" t="s">
        <v>19</v>
      </c>
      <c r="G188" s="4" t="s">
        <v>20</v>
      </c>
      <c r="H188" s="4" t="s">
        <v>275</v>
      </c>
      <c r="I188" s="3">
        <v>40178</v>
      </c>
      <c r="J188" s="4" t="s">
        <v>25</v>
      </c>
      <c r="K188" s="22" t="s">
        <v>636</v>
      </c>
    </row>
    <row r="189" spans="1:11">
      <c r="A189" s="3">
        <v>40116</v>
      </c>
      <c r="B189" s="4" t="s">
        <v>271</v>
      </c>
      <c r="C189" s="4" t="s">
        <v>27</v>
      </c>
      <c r="D189" s="5">
        <v>9000</v>
      </c>
      <c r="E189" s="5">
        <v>10800</v>
      </c>
      <c r="F189" s="4" t="s">
        <v>19</v>
      </c>
      <c r="G189" s="4" t="s">
        <v>20</v>
      </c>
      <c r="H189" s="4" t="s">
        <v>272</v>
      </c>
      <c r="I189" s="3">
        <v>40209</v>
      </c>
      <c r="J189" s="4" t="s">
        <v>25</v>
      </c>
      <c r="K189" s="21" t="s">
        <v>635</v>
      </c>
    </row>
    <row r="190" spans="1:11">
      <c r="A190" s="3">
        <v>40134</v>
      </c>
      <c r="B190" s="4" t="s">
        <v>265</v>
      </c>
      <c r="C190" s="4" t="s">
        <v>111</v>
      </c>
      <c r="D190" s="5">
        <v>5760</v>
      </c>
      <c r="E190" s="5">
        <v>5760</v>
      </c>
      <c r="F190" s="4" t="s">
        <v>12</v>
      </c>
      <c r="G190" s="4" t="s">
        <v>60</v>
      </c>
      <c r="H190" s="4" t="s">
        <v>266</v>
      </c>
      <c r="I190" s="3">
        <v>40209</v>
      </c>
      <c r="J190" s="4" t="s">
        <v>25</v>
      </c>
      <c r="K190" s="11" t="s">
        <v>638</v>
      </c>
    </row>
    <row r="191" spans="1:11">
      <c r="A191" s="3">
        <v>40147</v>
      </c>
      <c r="B191" s="4" t="s">
        <v>263</v>
      </c>
      <c r="C191" s="4" t="s">
        <v>50</v>
      </c>
      <c r="D191" s="5">
        <v>135</v>
      </c>
      <c r="E191" s="5">
        <v>162</v>
      </c>
      <c r="F191" s="4" t="s">
        <v>12</v>
      </c>
      <c r="G191" s="4" t="s">
        <v>53</v>
      </c>
      <c r="H191" s="4" t="s">
        <v>264</v>
      </c>
      <c r="I191" s="3">
        <v>40178</v>
      </c>
      <c r="J191" s="4" t="s">
        <v>16</v>
      </c>
      <c r="K191" s="11" t="s">
        <v>638</v>
      </c>
    </row>
    <row r="192" spans="1:11">
      <c r="A192" s="3">
        <v>40147</v>
      </c>
      <c r="B192" s="4" t="s">
        <v>258</v>
      </c>
      <c r="C192" s="4" t="s">
        <v>91</v>
      </c>
      <c r="D192" s="5">
        <v>3500</v>
      </c>
      <c r="E192" s="5">
        <v>4200</v>
      </c>
      <c r="F192" s="4" t="s">
        <v>19</v>
      </c>
      <c r="G192" s="4" t="s">
        <v>34</v>
      </c>
      <c r="H192" s="4" t="s">
        <v>259</v>
      </c>
      <c r="I192" s="3">
        <v>40209</v>
      </c>
      <c r="J192" s="4" t="s">
        <v>25</v>
      </c>
      <c r="K192" s="11" t="s">
        <v>635</v>
      </c>
    </row>
    <row r="193" spans="1:11">
      <c r="A193" s="3">
        <v>40147</v>
      </c>
      <c r="B193" s="4" t="s">
        <v>260</v>
      </c>
      <c r="C193" s="4" t="s">
        <v>261</v>
      </c>
      <c r="D193" s="5">
        <v>1400</v>
      </c>
      <c r="E193" s="5">
        <v>1680</v>
      </c>
      <c r="F193" s="4" t="s">
        <v>12</v>
      </c>
      <c r="G193" s="4" t="s">
        <v>13</v>
      </c>
      <c r="H193" s="4" t="s">
        <v>262</v>
      </c>
      <c r="I193" s="3">
        <v>40178</v>
      </c>
      <c r="J193" s="4" t="s">
        <v>25</v>
      </c>
      <c r="K193" s="11" t="s">
        <v>638</v>
      </c>
    </row>
    <row r="194" spans="1:11">
      <c r="A194" s="3">
        <v>40162</v>
      </c>
      <c r="B194" s="4" t="s">
        <v>252</v>
      </c>
      <c r="C194" s="4" t="s">
        <v>50</v>
      </c>
      <c r="D194" s="5">
        <v>13000</v>
      </c>
      <c r="E194" s="5">
        <v>15600</v>
      </c>
      <c r="F194" s="4" t="s">
        <v>12</v>
      </c>
      <c r="G194" s="4" t="s">
        <v>13</v>
      </c>
      <c r="H194" s="4" t="s">
        <v>253</v>
      </c>
      <c r="I194" s="3">
        <v>40209</v>
      </c>
      <c r="J194" s="4" t="s">
        <v>16</v>
      </c>
      <c r="K194" s="11" t="s">
        <v>638</v>
      </c>
    </row>
    <row r="195" spans="1:11">
      <c r="A195" s="3">
        <v>40162</v>
      </c>
      <c r="B195" s="4" t="s">
        <v>254</v>
      </c>
      <c r="C195" s="4" t="s">
        <v>50</v>
      </c>
      <c r="D195" s="5">
        <v>12500</v>
      </c>
      <c r="E195" s="5">
        <v>15000</v>
      </c>
      <c r="F195" s="4" t="s">
        <v>12</v>
      </c>
      <c r="G195" s="4" t="s">
        <v>13</v>
      </c>
      <c r="H195" s="4" t="s">
        <v>255</v>
      </c>
      <c r="I195" s="3">
        <v>40209</v>
      </c>
      <c r="J195" s="4" t="s">
        <v>16</v>
      </c>
      <c r="K195" s="11" t="s">
        <v>638</v>
      </c>
    </row>
    <row r="196" spans="1:11">
      <c r="A196" s="3">
        <v>40162</v>
      </c>
      <c r="B196" s="4" t="s">
        <v>256</v>
      </c>
      <c r="C196" s="4" t="s">
        <v>50</v>
      </c>
      <c r="D196" s="5">
        <v>13500</v>
      </c>
      <c r="E196" s="5">
        <v>16200</v>
      </c>
      <c r="F196" s="4" t="s">
        <v>12</v>
      </c>
      <c r="G196" s="4" t="s">
        <v>13</v>
      </c>
      <c r="H196" s="4" t="s">
        <v>257</v>
      </c>
      <c r="I196" s="3">
        <v>40209</v>
      </c>
      <c r="J196" s="4" t="s">
        <v>16</v>
      </c>
      <c r="K196" s="11" t="s">
        <v>638</v>
      </c>
    </row>
    <row r="197" spans="1:11">
      <c r="A197" s="3">
        <v>40162</v>
      </c>
      <c r="B197" s="4" t="s">
        <v>249</v>
      </c>
      <c r="C197" s="4" t="s">
        <v>250</v>
      </c>
      <c r="D197" s="5">
        <v>280</v>
      </c>
      <c r="E197" s="5">
        <v>336</v>
      </c>
      <c r="F197" s="4" t="s">
        <v>12</v>
      </c>
      <c r="G197" s="4" t="s">
        <v>13</v>
      </c>
      <c r="H197" s="4" t="s">
        <v>251</v>
      </c>
      <c r="I197" s="3">
        <v>40209</v>
      </c>
      <c r="J197" s="4" t="s">
        <v>25</v>
      </c>
      <c r="K197" s="11" t="s">
        <v>635</v>
      </c>
    </row>
    <row r="198" spans="1:11">
      <c r="A198" s="3">
        <v>40162</v>
      </c>
      <c r="B198" s="4" t="s">
        <v>246</v>
      </c>
      <c r="C198" s="4" t="s">
        <v>247</v>
      </c>
      <c r="D198" s="5">
        <v>1500</v>
      </c>
      <c r="E198" s="5">
        <v>1800</v>
      </c>
      <c r="F198" s="4" t="s">
        <v>19</v>
      </c>
      <c r="G198" s="4" t="s">
        <v>41</v>
      </c>
      <c r="H198" s="4" t="s">
        <v>248</v>
      </c>
      <c r="I198" s="3">
        <v>40224</v>
      </c>
      <c r="J198" s="4" t="s">
        <v>25</v>
      </c>
      <c r="K198" s="11" t="s">
        <v>638</v>
      </c>
    </row>
    <row r="199" spans="1:11">
      <c r="A199" s="3">
        <v>40168</v>
      </c>
      <c r="B199" s="4" t="s">
        <v>244</v>
      </c>
      <c r="C199" s="4" t="s">
        <v>129</v>
      </c>
      <c r="D199" s="5">
        <v>66000</v>
      </c>
      <c r="E199" s="5">
        <v>79200</v>
      </c>
      <c r="F199" s="4" t="s">
        <v>12</v>
      </c>
      <c r="G199" s="4" t="s">
        <v>34</v>
      </c>
      <c r="H199" s="4" t="s">
        <v>245</v>
      </c>
      <c r="I199" s="3">
        <v>40237</v>
      </c>
      <c r="J199" s="4" t="s">
        <v>25</v>
      </c>
      <c r="K199" s="11" t="s">
        <v>635</v>
      </c>
    </row>
    <row r="200" spans="1:11">
      <c r="A200" s="3">
        <v>40168</v>
      </c>
      <c r="B200" s="4" t="s">
        <v>237</v>
      </c>
      <c r="C200" s="4" t="s">
        <v>103</v>
      </c>
      <c r="D200" s="5">
        <v>10000</v>
      </c>
      <c r="E200" s="5">
        <v>12000</v>
      </c>
      <c r="F200" s="4" t="s">
        <v>12</v>
      </c>
      <c r="G200" s="4" t="s">
        <v>13</v>
      </c>
      <c r="H200" s="4" t="s">
        <v>238</v>
      </c>
      <c r="I200" s="3">
        <v>40237</v>
      </c>
      <c r="J200" s="4" t="s">
        <v>25</v>
      </c>
      <c r="K200" s="11" t="s">
        <v>636</v>
      </c>
    </row>
    <row r="201" spans="1:11">
      <c r="A201" s="3">
        <v>40168</v>
      </c>
      <c r="B201" s="4" t="s">
        <v>232</v>
      </c>
      <c r="C201" s="4" t="s">
        <v>233</v>
      </c>
      <c r="D201" s="5">
        <v>6000</v>
      </c>
      <c r="E201" s="5">
        <v>7200</v>
      </c>
      <c r="F201" s="4" t="s">
        <v>19</v>
      </c>
      <c r="G201" s="4" t="s">
        <v>41</v>
      </c>
      <c r="H201" s="4" t="s">
        <v>234</v>
      </c>
      <c r="I201" s="3">
        <v>40209</v>
      </c>
      <c r="J201" s="4" t="s">
        <v>25</v>
      </c>
      <c r="K201" s="11" t="s">
        <v>638</v>
      </c>
    </row>
    <row r="202" spans="1:11">
      <c r="A202" s="3">
        <v>40168</v>
      </c>
      <c r="B202" s="4" t="s">
        <v>242</v>
      </c>
      <c r="C202" s="4" t="s">
        <v>227</v>
      </c>
      <c r="D202" s="5">
        <v>4900</v>
      </c>
      <c r="E202" s="5">
        <v>5880</v>
      </c>
      <c r="F202" s="4" t="s">
        <v>19</v>
      </c>
      <c r="G202" s="4" t="s">
        <v>34</v>
      </c>
      <c r="H202" s="4" t="s">
        <v>243</v>
      </c>
      <c r="I202" s="3">
        <v>40237</v>
      </c>
      <c r="J202" s="4" t="s">
        <v>25</v>
      </c>
      <c r="K202" s="11" t="s">
        <v>635</v>
      </c>
    </row>
    <row r="203" spans="1:11">
      <c r="A203" s="3">
        <v>40168</v>
      </c>
      <c r="B203" s="4" t="s">
        <v>239</v>
      </c>
      <c r="C203" s="4" t="s">
        <v>240</v>
      </c>
      <c r="D203" s="5">
        <v>650</v>
      </c>
      <c r="E203" s="5">
        <v>780</v>
      </c>
      <c r="F203" s="4" t="s">
        <v>12</v>
      </c>
      <c r="G203" s="4" t="s">
        <v>13</v>
      </c>
      <c r="H203" s="4" t="s">
        <v>241</v>
      </c>
      <c r="I203" s="3">
        <v>40209</v>
      </c>
      <c r="J203" s="4" t="s">
        <v>25</v>
      </c>
      <c r="K203" s="11" t="s">
        <v>635</v>
      </c>
    </row>
    <row r="204" spans="1:11">
      <c r="A204" s="3">
        <v>40168</v>
      </c>
      <c r="B204" s="4" t="s">
        <v>235</v>
      </c>
      <c r="C204" s="4" t="s">
        <v>30</v>
      </c>
      <c r="D204" s="5">
        <v>57850</v>
      </c>
      <c r="E204" s="5">
        <v>69420</v>
      </c>
      <c r="F204" s="4" t="s">
        <v>12</v>
      </c>
      <c r="G204" s="4" t="s">
        <v>13</v>
      </c>
      <c r="H204" s="4" t="s">
        <v>236</v>
      </c>
      <c r="I204" s="3">
        <v>40237</v>
      </c>
      <c r="J204" s="4" t="s">
        <v>25</v>
      </c>
      <c r="K204" s="11" t="s">
        <v>636</v>
      </c>
    </row>
    <row r="205" spans="1:11">
      <c r="A205" s="3">
        <v>40170</v>
      </c>
      <c r="B205" s="4" t="s">
        <v>229</v>
      </c>
      <c r="C205" s="4" t="s">
        <v>230</v>
      </c>
      <c r="D205" s="5">
        <v>4000</v>
      </c>
      <c r="E205" s="5">
        <v>4800</v>
      </c>
      <c r="F205" s="4" t="s">
        <v>19</v>
      </c>
      <c r="G205" s="4" t="s">
        <v>41</v>
      </c>
      <c r="H205" s="4" t="s">
        <v>231</v>
      </c>
      <c r="I205" s="3">
        <v>40237</v>
      </c>
      <c r="J205" s="4" t="s">
        <v>16</v>
      </c>
      <c r="K205" s="11" t="s">
        <v>635</v>
      </c>
    </row>
    <row r="206" spans="1:11">
      <c r="A206" s="3">
        <v>40170</v>
      </c>
      <c r="B206" s="4" t="s">
        <v>226</v>
      </c>
      <c r="C206" s="4" t="s">
        <v>227</v>
      </c>
      <c r="D206" s="5">
        <v>24000</v>
      </c>
      <c r="E206" s="5">
        <v>28800</v>
      </c>
      <c r="F206" s="4" t="s">
        <v>12</v>
      </c>
      <c r="G206" s="4" t="s">
        <v>77</v>
      </c>
      <c r="H206" s="4" t="s">
        <v>228</v>
      </c>
      <c r="I206" s="3">
        <v>40237</v>
      </c>
      <c r="J206" s="4" t="s">
        <v>25</v>
      </c>
      <c r="K206" s="11" t="s">
        <v>635</v>
      </c>
    </row>
    <row r="207" spans="1:11">
      <c r="A207" s="3">
        <v>40175</v>
      </c>
      <c r="B207" s="4" t="s">
        <v>214</v>
      </c>
      <c r="C207" s="4" t="s">
        <v>18</v>
      </c>
      <c r="D207" s="5">
        <v>15938</v>
      </c>
      <c r="E207" s="5">
        <v>19125.599999999999</v>
      </c>
      <c r="F207" s="4" t="s">
        <v>12</v>
      </c>
      <c r="G207" s="4" t="s">
        <v>13</v>
      </c>
      <c r="H207" s="4" t="s">
        <v>215</v>
      </c>
      <c r="I207" s="3">
        <v>40209</v>
      </c>
      <c r="J207" s="4" t="s">
        <v>16</v>
      </c>
      <c r="K207" s="11" t="s">
        <v>638</v>
      </c>
    </row>
    <row r="208" spans="1:11">
      <c r="A208" s="3">
        <v>40175</v>
      </c>
      <c r="B208" s="4" t="s">
        <v>220</v>
      </c>
      <c r="C208" s="4" t="s">
        <v>221</v>
      </c>
      <c r="D208" s="5">
        <v>9300</v>
      </c>
      <c r="E208" s="5">
        <v>11160</v>
      </c>
      <c r="F208" s="4" t="s">
        <v>19</v>
      </c>
      <c r="G208" s="4" t="s">
        <v>60</v>
      </c>
      <c r="H208" s="4" t="s">
        <v>222</v>
      </c>
      <c r="I208" s="3">
        <v>40237</v>
      </c>
      <c r="J208" s="4" t="s">
        <v>16</v>
      </c>
      <c r="K208" s="11" t="s">
        <v>635</v>
      </c>
    </row>
    <row r="209" spans="1:11">
      <c r="A209" s="3">
        <v>40175</v>
      </c>
      <c r="B209" s="4" t="s">
        <v>223</v>
      </c>
      <c r="C209" s="4" t="s">
        <v>224</v>
      </c>
      <c r="D209" s="5">
        <v>9450</v>
      </c>
      <c r="E209" s="5">
        <v>11340</v>
      </c>
      <c r="F209" s="4" t="s">
        <v>19</v>
      </c>
      <c r="G209" s="4" t="s">
        <v>41</v>
      </c>
      <c r="H209" s="4" t="s">
        <v>225</v>
      </c>
      <c r="I209" s="3">
        <v>40298</v>
      </c>
      <c r="J209" s="4" t="s">
        <v>16</v>
      </c>
      <c r="K209" s="11" t="s">
        <v>637</v>
      </c>
    </row>
    <row r="210" spans="1:11">
      <c r="A210" s="3">
        <v>40175</v>
      </c>
      <c r="B210" s="4" t="s">
        <v>218</v>
      </c>
      <c r="C210" s="4" t="s">
        <v>30</v>
      </c>
      <c r="D210" s="5">
        <v>9300</v>
      </c>
      <c r="E210" s="5">
        <v>11160</v>
      </c>
      <c r="F210" s="4" t="s">
        <v>19</v>
      </c>
      <c r="G210" s="4" t="s">
        <v>20</v>
      </c>
      <c r="H210" s="4" t="s">
        <v>219</v>
      </c>
      <c r="I210" s="3">
        <v>40237</v>
      </c>
      <c r="J210" s="4" t="s">
        <v>25</v>
      </c>
      <c r="K210" s="11" t="s">
        <v>638</v>
      </c>
    </row>
    <row r="211" spans="1:11">
      <c r="A211" s="3">
        <v>40175</v>
      </c>
      <c r="B211" s="4" t="s">
        <v>216</v>
      </c>
      <c r="C211" s="4" t="s">
        <v>30</v>
      </c>
      <c r="D211" s="5">
        <v>4000</v>
      </c>
      <c r="E211" s="5">
        <v>4800</v>
      </c>
      <c r="F211" s="4" t="s">
        <v>19</v>
      </c>
      <c r="G211" s="4" t="s">
        <v>13</v>
      </c>
      <c r="H211" s="4" t="s">
        <v>217</v>
      </c>
      <c r="I211" s="3">
        <v>40237</v>
      </c>
      <c r="J211" s="4" t="s">
        <v>25</v>
      </c>
      <c r="K211" s="11" t="s">
        <v>636</v>
      </c>
    </row>
    <row r="212" spans="1:11">
      <c r="A212" s="3">
        <v>40176</v>
      </c>
      <c r="B212" s="4" t="s">
        <v>207</v>
      </c>
      <c r="C212" s="4" t="s">
        <v>208</v>
      </c>
      <c r="D212" s="5">
        <v>9000</v>
      </c>
      <c r="E212" s="5">
        <v>10800</v>
      </c>
      <c r="F212" s="4" t="s">
        <v>19</v>
      </c>
      <c r="G212" s="4" t="s">
        <v>20</v>
      </c>
      <c r="H212" s="4" t="s">
        <v>209</v>
      </c>
      <c r="I212" s="3">
        <v>40298</v>
      </c>
      <c r="J212" s="4" t="s">
        <v>16</v>
      </c>
      <c r="K212" s="11" t="s">
        <v>636</v>
      </c>
    </row>
    <row r="213" spans="1:11">
      <c r="A213" s="3">
        <v>40176</v>
      </c>
      <c r="B213" s="4" t="s">
        <v>210</v>
      </c>
      <c r="C213" s="4" t="s">
        <v>33</v>
      </c>
      <c r="D213" s="5">
        <v>68110</v>
      </c>
      <c r="E213" s="5">
        <v>81732</v>
      </c>
      <c r="F213" s="4" t="s">
        <v>12</v>
      </c>
      <c r="G213" s="4" t="s">
        <v>34</v>
      </c>
      <c r="H213" s="4" t="s">
        <v>211</v>
      </c>
      <c r="I213" s="3">
        <v>40237</v>
      </c>
      <c r="J213" s="4" t="s">
        <v>16</v>
      </c>
      <c r="K213" s="11" t="s">
        <v>640</v>
      </c>
    </row>
    <row r="214" spans="1:11">
      <c r="A214" s="3">
        <v>40176</v>
      </c>
      <c r="B214" s="4" t="s">
        <v>205</v>
      </c>
      <c r="C214" s="4" t="s">
        <v>199</v>
      </c>
      <c r="D214" s="5">
        <v>15135</v>
      </c>
      <c r="E214" s="5">
        <v>18162</v>
      </c>
      <c r="F214" s="4" t="s">
        <v>12</v>
      </c>
      <c r="G214" s="4" t="s">
        <v>77</v>
      </c>
      <c r="H214" s="4" t="s">
        <v>206</v>
      </c>
      <c r="I214" s="3">
        <v>40237</v>
      </c>
      <c r="J214" s="4" t="s">
        <v>16</v>
      </c>
      <c r="K214" s="11" t="s">
        <v>640</v>
      </c>
    </row>
    <row r="215" spans="1:11">
      <c r="A215" s="3">
        <v>40176</v>
      </c>
      <c r="B215" s="4" t="s">
        <v>212</v>
      </c>
      <c r="C215" s="4" t="s">
        <v>50</v>
      </c>
      <c r="D215" s="5">
        <v>6500</v>
      </c>
      <c r="E215" s="5">
        <v>7800</v>
      </c>
      <c r="F215" s="4" t="s">
        <v>19</v>
      </c>
      <c r="G215" s="4" t="s">
        <v>41</v>
      </c>
      <c r="H215" s="4" t="s">
        <v>213</v>
      </c>
      <c r="I215" s="3">
        <v>40209</v>
      </c>
      <c r="J215" s="4" t="s">
        <v>16</v>
      </c>
      <c r="K215" s="11" t="s">
        <v>635</v>
      </c>
    </row>
    <row r="216" spans="1:11">
      <c r="A216" s="3">
        <v>40177</v>
      </c>
      <c r="B216" s="4" t="s">
        <v>203</v>
      </c>
      <c r="C216" s="4" t="s">
        <v>91</v>
      </c>
      <c r="D216" s="5">
        <v>25840</v>
      </c>
      <c r="E216" s="5">
        <v>31008</v>
      </c>
      <c r="F216" s="4" t="s">
        <v>12</v>
      </c>
      <c r="G216" s="4" t="s">
        <v>34</v>
      </c>
      <c r="H216" s="4" t="s">
        <v>204</v>
      </c>
      <c r="I216" s="3">
        <v>40237</v>
      </c>
      <c r="J216" s="4" t="s">
        <v>25</v>
      </c>
      <c r="K216" s="22" t="s">
        <v>635</v>
      </c>
    </row>
    <row r="217" spans="1:11">
      <c r="A217" s="3">
        <v>40178</v>
      </c>
      <c r="B217" s="4" t="s">
        <v>198</v>
      </c>
      <c r="C217" s="4" t="s">
        <v>199</v>
      </c>
      <c r="D217" s="5">
        <v>2066</v>
      </c>
      <c r="E217" s="5">
        <v>2479.1999999999998</v>
      </c>
      <c r="F217" s="4" t="s">
        <v>12</v>
      </c>
      <c r="G217" s="4" t="s">
        <v>77</v>
      </c>
      <c r="H217" s="4" t="s">
        <v>182</v>
      </c>
      <c r="I217" s="3">
        <v>40237</v>
      </c>
      <c r="J217" s="4" t="s">
        <v>16</v>
      </c>
      <c r="K217" s="11" t="s">
        <v>640</v>
      </c>
    </row>
    <row r="218" spans="1:11">
      <c r="A218" s="3">
        <v>40178</v>
      </c>
      <c r="B218" s="4" t="s">
        <v>200</v>
      </c>
      <c r="C218" s="4" t="s">
        <v>199</v>
      </c>
      <c r="D218" s="5">
        <v>2066</v>
      </c>
      <c r="E218" s="5">
        <v>2479.1999999999998</v>
      </c>
      <c r="F218" s="4" t="s">
        <v>12</v>
      </c>
      <c r="G218" s="4" t="s">
        <v>77</v>
      </c>
      <c r="H218" s="4" t="s">
        <v>184</v>
      </c>
      <c r="I218" s="3">
        <v>40237</v>
      </c>
      <c r="J218" s="4" t="s">
        <v>16</v>
      </c>
      <c r="K218" s="11" t="s">
        <v>638</v>
      </c>
    </row>
    <row r="219" spans="1:11">
      <c r="A219" s="3">
        <v>40178</v>
      </c>
      <c r="B219" s="4" t="s">
        <v>201</v>
      </c>
      <c r="C219" s="4" t="s">
        <v>199</v>
      </c>
      <c r="D219" s="5">
        <v>4155</v>
      </c>
      <c r="E219" s="5">
        <v>4986</v>
      </c>
      <c r="F219" s="4" t="s">
        <v>12</v>
      </c>
      <c r="G219" s="4" t="s">
        <v>77</v>
      </c>
      <c r="H219" s="4" t="s">
        <v>202</v>
      </c>
      <c r="I219" s="3">
        <v>40237</v>
      </c>
      <c r="J219" s="4" t="s">
        <v>16</v>
      </c>
      <c r="K219" s="11" t="s">
        <v>640</v>
      </c>
    </row>
    <row r="220" spans="1:11">
      <c r="A220" s="3">
        <v>40179</v>
      </c>
      <c r="B220" s="4" t="s">
        <v>195</v>
      </c>
      <c r="C220" s="4" t="s">
        <v>196</v>
      </c>
      <c r="D220" s="5">
        <v>8000</v>
      </c>
      <c r="E220" s="5">
        <v>9600</v>
      </c>
      <c r="F220" s="4" t="s">
        <v>12</v>
      </c>
      <c r="G220" s="4" t="s">
        <v>13</v>
      </c>
      <c r="H220" s="4" t="s">
        <v>197</v>
      </c>
      <c r="I220" s="3">
        <v>40237</v>
      </c>
      <c r="J220" s="4" t="s">
        <v>16</v>
      </c>
      <c r="K220" s="11" t="s">
        <v>638</v>
      </c>
    </row>
    <row r="221" spans="1:11">
      <c r="A221" s="3">
        <v>40209</v>
      </c>
      <c r="B221" s="4" t="s">
        <v>191</v>
      </c>
      <c r="C221" s="4" t="s">
        <v>163</v>
      </c>
      <c r="D221" s="5">
        <v>8000</v>
      </c>
      <c r="E221" s="5">
        <v>9600</v>
      </c>
      <c r="F221" s="4" t="s">
        <v>19</v>
      </c>
      <c r="G221" s="4" t="s">
        <v>20</v>
      </c>
      <c r="H221" s="4" t="s">
        <v>164</v>
      </c>
      <c r="I221" s="3">
        <v>40268</v>
      </c>
      <c r="J221" s="4" t="s">
        <v>25</v>
      </c>
      <c r="K221" s="11" t="s">
        <v>635</v>
      </c>
    </row>
    <row r="222" spans="1:11">
      <c r="A222" s="3">
        <v>40209</v>
      </c>
      <c r="B222" s="4" t="s">
        <v>187</v>
      </c>
      <c r="C222" s="4" t="s">
        <v>91</v>
      </c>
      <c r="D222" s="5">
        <v>3000</v>
      </c>
      <c r="E222" s="5">
        <v>3600</v>
      </c>
      <c r="F222" s="4" t="s">
        <v>19</v>
      </c>
      <c r="G222" s="4" t="s">
        <v>20</v>
      </c>
      <c r="H222" s="4" t="s">
        <v>188</v>
      </c>
      <c r="I222" s="3">
        <v>40268</v>
      </c>
      <c r="J222" s="4" t="s">
        <v>25</v>
      </c>
      <c r="K222" s="11" t="s">
        <v>638</v>
      </c>
    </row>
    <row r="223" spans="1:11">
      <c r="A223" s="3">
        <v>40209</v>
      </c>
      <c r="B223" s="4" t="s">
        <v>189</v>
      </c>
      <c r="C223" s="4" t="s">
        <v>96</v>
      </c>
      <c r="D223" s="5">
        <v>7680</v>
      </c>
      <c r="E223" s="5">
        <v>9216</v>
      </c>
      <c r="F223" s="4" t="s">
        <v>12</v>
      </c>
      <c r="G223" s="4" t="s">
        <v>13</v>
      </c>
      <c r="H223" s="4" t="s">
        <v>190</v>
      </c>
      <c r="I223" s="3">
        <v>40268</v>
      </c>
      <c r="J223" s="4" t="s">
        <v>25</v>
      </c>
      <c r="K223" s="11" t="s">
        <v>635</v>
      </c>
    </row>
    <row r="224" spans="1:11">
      <c r="A224" s="3">
        <v>40209</v>
      </c>
      <c r="B224" s="4" t="s">
        <v>181</v>
      </c>
      <c r="C224" s="4" t="s">
        <v>86</v>
      </c>
      <c r="D224" s="5">
        <v>3500</v>
      </c>
      <c r="E224" s="5">
        <v>4200</v>
      </c>
      <c r="F224" s="4" t="s">
        <v>19</v>
      </c>
      <c r="G224" s="4" t="s">
        <v>20</v>
      </c>
      <c r="H224" s="4" t="s">
        <v>182</v>
      </c>
      <c r="I224" s="3">
        <v>40268</v>
      </c>
      <c r="J224" s="4" t="s">
        <v>16</v>
      </c>
      <c r="K224" s="11" t="s">
        <v>635</v>
      </c>
    </row>
    <row r="225" spans="1:11">
      <c r="A225" s="3">
        <v>40209</v>
      </c>
      <c r="B225" s="4" t="s">
        <v>183</v>
      </c>
      <c r="C225" s="4" t="s">
        <v>86</v>
      </c>
      <c r="D225" s="5">
        <v>3500</v>
      </c>
      <c r="E225" s="5">
        <v>4200</v>
      </c>
      <c r="F225" s="4" t="s">
        <v>19</v>
      </c>
      <c r="G225" s="4" t="s">
        <v>20</v>
      </c>
      <c r="H225" s="4" t="s">
        <v>184</v>
      </c>
      <c r="I225" s="3">
        <v>40268</v>
      </c>
      <c r="J225" s="4" t="s">
        <v>16</v>
      </c>
      <c r="K225" s="11" t="s">
        <v>635</v>
      </c>
    </row>
    <row r="226" spans="1:11">
      <c r="A226" s="3">
        <v>40209</v>
      </c>
      <c r="B226" s="4" t="s">
        <v>185</v>
      </c>
      <c r="C226" s="4" t="s">
        <v>86</v>
      </c>
      <c r="D226" s="5">
        <v>10000</v>
      </c>
      <c r="E226" s="5">
        <v>12000</v>
      </c>
      <c r="F226" s="4" t="s">
        <v>19</v>
      </c>
      <c r="G226" s="4" t="s">
        <v>77</v>
      </c>
      <c r="H226" s="4" t="s">
        <v>186</v>
      </c>
      <c r="I226" s="3">
        <v>40268</v>
      </c>
      <c r="J226" s="4" t="s">
        <v>16</v>
      </c>
      <c r="K226" s="11" t="s">
        <v>640</v>
      </c>
    </row>
    <row r="227" spans="1:11">
      <c r="A227" s="3">
        <v>40209</v>
      </c>
      <c r="B227" s="4" t="s">
        <v>192</v>
      </c>
      <c r="C227" s="4" t="s">
        <v>193</v>
      </c>
      <c r="D227" s="5">
        <v>1098</v>
      </c>
      <c r="E227" s="5">
        <v>1317.6</v>
      </c>
      <c r="F227" s="4" t="s">
        <v>12</v>
      </c>
      <c r="G227" s="4" t="s">
        <v>67</v>
      </c>
      <c r="H227" s="4" t="s">
        <v>194</v>
      </c>
      <c r="I227" s="3">
        <v>40268</v>
      </c>
      <c r="J227" s="4" t="s">
        <v>16</v>
      </c>
      <c r="K227" s="11" t="s">
        <v>638</v>
      </c>
    </row>
    <row r="228" spans="1:11">
      <c r="A228" s="3">
        <v>40237</v>
      </c>
      <c r="B228" s="4" t="s">
        <v>165</v>
      </c>
      <c r="C228" s="4" t="s">
        <v>27</v>
      </c>
      <c r="D228" s="5">
        <v>2500</v>
      </c>
      <c r="E228" s="5">
        <v>3000</v>
      </c>
      <c r="F228" s="4" t="s">
        <v>19</v>
      </c>
      <c r="G228" s="4" t="s">
        <v>13</v>
      </c>
      <c r="H228" s="4" t="s">
        <v>166</v>
      </c>
      <c r="I228" s="3">
        <v>40329</v>
      </c>
      <c r="J228" s="4" t="s">
        <v>25</v>
      </c>
      <c r="K228" s="11" t="s">
        <v>635</v>
      </c>
    </row>
    <row r="229" spans="1:11">
      <c r="A229" s="3">
        <v>40237</v>
      </c>
      <c r="B229" s="4" t="s">
        <v>178</v>
      </c>
      <c r="C229" s="4" t="s">
        <v>179</v>
      </c>
      <c r="D229" s="5">
        <v>43000</v>
      </c>
      <c r="E229" s="5">
        <v>51600</v>
      </c>
      <c r="F229" s="4" t="s">
        <v>19</v>
      </c>
      <c r="G229" s="4" t="s">
        <v>77</v>
      </c>
      <c r="H229" s="4" t="s">
        <v>180</v>
      </c>
      <c r="I229" s="3">
        <v>40359</v>
      </c>
      <c r="J229" s="4" t="s">
        <v>25</v>
      </c>
      <c r="K229" s="11" t="s">
        <v>638</v>
      </c>
    </row>
    <row r="230" spans="1:11">
      <c r="A230" s="3">
        <v>40237</v>
      </c>
      <c r="B230" s="4" t="s">
        <v>162</v>
      </c>
      <c r="C230" s="4" t="s">
        <v>163</v>
      </c>
      <c r="D230" s="5">
        <v>3000</v>
      </c>
      <c r="E230" s="5">
        <v>3600</v>
      </c>
      <c r="F230" s="4" t="s">
        <v>19</v>
      </c>
      <c r="G230" s="4" t="s">
        <v>20</v>
      </c>
      <c r="H230" s="4" t="s">
        <v>164</v>
      </c>
      <c r="I230" s="3">
        <v>40268</v>
      </c>
      <c r="J230" s="4" t="s">
        <v>25</v>
      </c>
      <c r="K230" s="11" t="s">
        <v>635</v>
      </c>
    </row>
    <row r="231" spans="1:11">
      <c r="A231" s="3">
        <v>40237</v>
      </c>
      <c r="B231" s="4" t="s">
        <v>167</v>
      </c>
      <c r="C231" s="4" t="s">
        <v>168</v>
      </c>
      <c r="D231" s="5">
        <v>12500</v>
      </c>
      <c r="E231" s="5">
        <v>15000</v>
      </c>
      <c r="F231" s="4" t="s">
        <v>19</v>
      </c>
      <c r="G231" s="4" t="s">
        <v>20</v>
      </c>
      <c r="H231" s="4" t="s">
        <v>169</v>
      </c>
      <c r="I231" s="3">
        <v>40298</v>
      </c>
      <c r="J231" s="4" t="s">
        <v>25</v>
      </c>
      <c r="K231" s="22" t="s">
        <v>635</v>
      </c>
    </row>
    <row r="232" spans="1:11">
      <c r="A232" s="3">
        <v>40237</v>
      </c>
      <c r="B232" s="4" t="s">
        <v>174</v>
      </c>
      <c r="C232" s="4" t="s">
        <v>50</v>
      </c>
      <c r="D232" s="5">
        <v>2000</v>
      </c>
      <c r="E232" s="5">
        <v>2400</v>
      </c>
      <c r="F232" s="4" t="s">
        <v>19</v>
      </c>
      <c r="G232" s="4" t="s">
        <v>20</v>
      </c>
      <c r="H232" s="4" t="s">
        <v>175</v>
      </c>
      <c r="I232" s="3">
        <v>40268</v>
      </c>
      <c r="J232" s="4" t="s">
        <v>16</v>
      </c>
      <c r="K232" s="22" t="s">
        <v>636</v>
      </c>
    </row>
    <row r="233" spans="1:11">
      <c r="A233" s="3">
        <v>40237</v>
      </c>
      <c r="B233" s="4" t="s">
        <v>160</v>
      </c>
      <c r="C233" s="4" t="s">
        <v>86</v>
      </c>
      <c r="D233" s="5">
        <v>3350</v>
      </c>
      <c r="E233" s="5">
        <v>4020</v>
      </c>
      <c r="F233" s="4" t="s">
        <v>19</v>
      </c>
      <c r="G233" s="4" t="s">
        <v>34</v>
      </c>
      <c r="H233" s="4" t="s">
        <v>161</v>
      </c>
      <c r="I233" s="3">
        <v>40298</v>
      </c>
      <c r="J233" s="4" t="s">
        <v>16</v>
      </c>
      <c r="K233" s="11" t="s">
        <v>640</v>
      </c>
    </row>
    <row r="234" spans="1:11">
      <c r="A234" s="3">
        <v>40237</v>
      </c>
      <c r="B234" s="4" t="s">
        <v>173</v>
      </c>
      <c r="C234" s="4" t="s">
        <v>50</v>
      </c>
      <c r="D234" s="5">
        <v>7000</v>
      </c>
      <c r="E234" s="5">
        <v>8400</v>
      </c>
      <c r="F234" s="4" t="s">
        <v>19</v>
      </c>
      <c r="G234" s="4" t="s">
        <v>77</v>
      </c>
      <c r="H234" s="4" t="s">
        <v>84</v>
      </c>
      <c r="I234" s="3">
        <v>40298</v>
      </c>
      <c r="J234" s="4" t="s">
        <v>16</v>
      </c>
      <c r="K234" s="11" t="s">
        <v>637</v>
      </c>
    </row>
    <row r="235" spans="1:11">
      <c r="A235" s="3">
        <v>40237</v>
      </c>
      <c r="B235" s="4" t="s">
        <v>176</v>
      </c>
      <c r="C235" s="4" t="s">
        <v>50</v>
      </c>
      <c r="D235" s="5">
        <v>6500</v>
      </c>
      <c r="E235" s="5">
        <v>7800</v>
      </c>
      <c r="F235" s="4" t="s">
        <v>19</v>
      </c>
      <c r="G235" s="4" t="s">
        <v>77</v>
      </c>
      <c r="H235" s="4" t="s">
        <v>177</v>
      </c>
      <c r="I235" s="3">
        <v>40268</v>
      </c>
      <c r="J235" s="4" t="s">
        <v>16</v>
      </c>
      <c r="K235" s="11" t="s">
        <v>635</v>
      </c>
    </row>
    <row r="236" spans="1:11">
      <c r="A236" s="3">
        <v>40237</v>
      </c>
      <c r="B236" s="4" t="s">
        <v>170</v>
      </c>
      <c r="C236" s="4" t="s">
        <v>171</v>
      </c>
      <c r="D236" s="5">
        <v>2500</v>
      </c>
      <c r="E236" s="5">
        <v>3000</v>
      </c>
      <c r="F236" s="4" t="s">
        <v>19</v>
      </c>
      <c r="G236" s="4" t="s">
        <v>67</v>
      </c>
      <c r="H236" s="4" t="s">
        <v>172</v>
      </c>
      <c r="I236" s="3">
        <v>40268</v>
      </c>
      <c r="J236" s="4" t="s">
        <v>16</v>
      </c>
      <c r="K236" s="11" t="s">
        <v>635</v>
      </c>
    </row>
    <row r="237" spans="1:11">
      <c r="A237" s="3">
        <v>40268</v>
      </c>
      <c r="B237" s="4" t="s">
        <v>152</v>
      </c>
      <c r="C237" s="4" t="s">
        <v>153</v>
      </c>
      <c r="D237" s="5">
        <v>21350</v>
      </c>
      <c r="E237" s="5">
        <v>25620</v>
      </c>
      <c r="F237" s="4" t="s">
        <v>12</v>
      </c>
      <c r="G237" s="4" t="s">
        <v>13</v>
      </c>
      <c r="H237" s="4" t="s">
        <v>154</v>
      </c>
      <c r="I237" s="3">
        <v>40298</v>
      </c>
      <c r="J237" s="4" t="s">
        <v>25</v>
      </c>
      <c r="K237" s="11" t="s">
        <v>636</v>
      </c>
    </row>
    <row r="238" spans="1:11">
      <c r="A238" s="3">
        <v>40268</v>
      </c>
      <c r="B238" s="4" t="s">
        <v>140</v>
      </c>
      <c r="C238" s="4" t="s">
        <v>70</v>
      </c>
      <c r="D238" s="5">
        <v>10000</v>
      </c>
      <c r="E238" s="5">
        <v>10000</v>
      </c>
      <c r="F238" s="4" t="s">
        <v>12</v>
      </c>
      <c r="G238" s="4" t="s">
        <v>13</v>
      </c>
      <c r="H238" s="4" t="s">
        <v>141</v>
      </c>
      <c r="I238" s="3">
        <v>40390</v>
      </c>
      <c r="J238" s="4" t="s">
        <v>25</v>
      </c>
      <c r="K238" s="11" t="s">
        <v>635</v>
      </c>
    </row>
    <row r="239" spans="1:11">
      <c r="A239" s="3">
        <v>40268</v>
      </c>
      <c r="B239" s="4" t="s">
        <v>150</v>
      </c>
      <c r="C239" s="4" t="s">
        <v>99</v>
      </c>
      <c r="D239" s="5">
        <v>8000</v>
      </c>
      <c r="E239" s="5">
        <v>9600</v>
      </c>
      <c r="F239" s="4" t="s">
        <v>19</v>
      </c>
      <c r="G239" s="4" t="s">
        <v>100</v>
      </c>
      <c r="H239" s="4" t="s">
        <v>151</v>
      </c>
      <c r="I239" s="3">
        <v>40298</v>
      </c>
      <c r="J239" s="4" t="s">
        <v>25</v>
      </c>
      <c r="K239" s="11" t="s">
        <v>640</v>
      </c>
    </row>
    <row r="240" spans="1:11">
      <c r="A240" s="3">
        <v>40268</v>
      </c>
      <c r="B240" s="4" t="s">
        <v>146</v>
      </c>
      <c r="C240" s="4" t="s">
        <v>147</v>
      </c>
      <c r="D240" s="5">
        <v>18000</v>
      </c>
      <c r="E240" s="5">
        <v>21600</v>
      </c>
      <c r="F240" s="4" t="s">
        <v>19</v>
      </c>
      <c r="G240" s="4" t="s">
        <v>20</v>
      </c>
      <c r="H240" s="4" t="s">
        <v>148</v>
      </c>
      <c r="I240" s="3">
        <v>40359</v>
      </c>
      <c r="J240" s="4" t="s">
        <v>16</v>
      </c>
      <c r="K240" s="11" t="s">
        <v>636</v>
      </c>
    </row>
    <row r="241" spans="1:11">
      <c r="A241" s="3">
        <v>40268</v>
      </c>
      <c r="B241" s="4" t="s">
        <v>149</v>
      </c>
      <c r="C241" s="4" t="s">
        <v>147</v>
      </c>
      <c r="D241" s="5">
        <v>12000</v>
      </c>
      <c r="E241" s="5">
        <v>14400</v>
      </c>
      <c r="F241" s="4" t="s">
        <v>19</v>
      </c>
      <c r="G241" s="4" t="s">
        <v>20</v>
      </c>
      <c r="H241" s="4" t="s">
        <v>148</v>
      </c>
      <c r="I241" s="3">
        <v>40359</v>
      </c>
      <c r="J241" s="4" t="s">
        <v>16</v>
      </c>
      <c r="K241" s="22" t="s">
        <v>636</v>
      </c>
    </row>
    <row r="242" spans="1:11">
      <c r="A242" s="3">
        <v>40268</v>
      </c>
      <c r="B242" s="4" t="s">
        <v>142</v>
      </c>
      <c r="C242" s="4" t="s">
        <v>86</v>
      </c>
      <c r="D242" s="5">
        <v>12000</v>
      </c>
      <c r="E242" s="5">
        <v>14400</v>
      </c>
      <c r="F242" s="4" t="s">
        <v>12</v>
      </c>
      <c r="G242" s="4" t="s">
        <v>13</v>
      </c>
      <c r="H242" s="4" t="s">
        <v>143</v>
      </c>
      <c r="I242" s="3">
        <v>40329</v>
      </c>
      <c r="J242" s="4" t="s">
        <v>16</v>
      </c>
      <c r="K242" s="23" t="s">
        <v>638</v>
      </c>
    </row>
    <row r="243" spans="1:11">
      <c r="A243" s="3">
        <v>40268</v>
      </c>
      <c r="B243" s="4" t="s">
        <v>155</v>
      </c>
      <c r="C243" s="4" t="s">
        <v>132</v>
      </c>
      <c r="D243" s="5">
        <v>3050</v>
      </c>
      <c r="E243" s="5">
        <v>3660</v>
      </c>
      <c r="F243" s="4" t="s">
        <v>12</v>
      </c>
      <c r="G243" s="4" t="s">
        <v>34</v>
      </c>
      <c r="H243" s="4" t="s">
        <v>156</v>
      </c>
      <c r="I243" s="3">
        <v>40298</v>
      </c>
      <c r="J243" s="4" t="s">
        <v>16</v>
      </c>
      <c r="K243" s="11" t="s">
        <v>638</v>
      </c>
    </row>
    <row r="244" spans="1:11">
      <c r="A244" s="3">
        <v>40268</v>
      </c>
      <c r="B244" s="4" t="s">
        <v>144</v>
      </c>
      <c r="C244" s="4" t="s">
        <v>86</v>
      </c>
      <c r="D244" s="5">
        <v>5000</v>
      </c>
      <c r="E244" s="5">
        <v>6000</v>
      </c>
      <c r="F244" s="4" t="s">
        <v>19</v>
      </c>
      <c r="G244" s="4" t="s">
        <v>77</v>
      </c>
      <c r="H244" s="4" t="s">
        <v>145</v>
      </c>
      <c r="I244" s="3">
        <v>40329</v>
      </c>
      <c r="J244" s="4" t="s">
        <v>16</v>
      </c>
      <c r="K244" s="11" t="s">
        <v>635</v>
      </c>
    </row>
    <row r="245" spans="1:11">
      <c r="A245" s="3">
        <v>40268</v>
      </c>
      <c r="B245" s="4" t="s">
        <v>157</v>
      </c>
      <c r="C245" s="4" t="s">
        <v>158</v>
      </c>
      <c r="D245" s="5">
        <v>500</v>
      </c>
      <c r="E245" s="5">
        <v>600</v>
      </c>
      <c r="F245" s="4" t="s">
        <v>19</v>
      </c>
      <c r="G245" s="4" t="s">
        <v>100</v>
      </c>
      <c r="H245" s="4" t="s">
        <v>159</v>
      </c>
      <c r="I245" s="3">
        <v>40268</v>
      </c>
      <c r="J245" s="4" t="s">
        <v>16</v>
      </c>
      <c r="K245" s="11" t="s">
        <v>635</v>
      </c>
    </row>
    <row r="246" spans="1:11">
      <c r="A246" s="3">
        <v>40280</v>
      </c>
      <c r="B246" s="4" t="s">
        <v>139</v>
      </c>
      <c r="C246" s="4" t="s">
        <v>50</v>
      </c>
      <c r="D246" s="5">
        <v>7000</v>
      </c>
      <c r="E246" s="5">
        <v>8400</v>
      </c>
      <c r="F246" s="4" t="s">
        <v>19</v>
      </c>
      <c r="G246" s="4" t="s">
        <v>34</v>
      </c>
      <c r="H246" s="4" t="s">
        <v>84</v>
      </c>
      <c r="I246" s="3">
        <v>40359</v>
      </c>
      <c r="J246" s="4" t="s">
        <v>16</v>
      </c>
      <c r="K246" s="11" t="s">
        <v>637</v>
      </c>
    </row>
    <row r="247" spans="1:11">
      <c r="A247" s="3">
        <v>40298</v>
      </c>
      <c r="B247" s="4" t="s">
        <v>137</v>
      </c>
      <c r="C247" s="4" t="s">
        <v>111</v>
      </c>
      <c r="D247" s="5">
        <v>6300</v>
      </c>
      <c r="E247" s="5">
        <v>6300</v>
      </c>
      <c r="F247" s="4" t="s">
        <v>12</v>
      </c>
      <c r="G247" s="4" t="s">
        <v>60</v>
      </c>
      <c r="H247" s="4" t="s">
        <v>138</v>
      </c>
      <c r="I247" s="3">
        <v>40359</v>
      </c>
      <c r="J247" s="4" t="s">
        <v>25</v>
      </c>
      <c r="K247" s="11" t="s">
        <v>638</v>
      </c>
    </row>
    <row r="248" spans="1:11">
      <c r="A248" s="3">
        <v>40298</v>
      </c>
      <c r="B248" s="4" t="s">
        <v>131</v>
      </c>
      <c r="C248" s="4" t="s">
        <v>132</v>
      </c>
      <c r="D248" s="5">
        <v>22000</v>
      </c>
      <c r="E248" s="5">
        <v>26400</v>
      </c>
      <c r="F248" s="4" t="s">
        <v>12</v>
      </c>
      <c r="G248" s="4" t="s">
        <v>13</v>
      </c>
      <c r="H248" s="4" t="s">
        <v>133</v>
      </c>
      <c r="I248" s="3">
        <v>40328</v>
      </c>
      <c r="J248" s="4" t="s">
        <v>16</v>
      </c>
      <c r="K248" s="22" t="s">
        <v>640</v>
      </c>
    </row>
    <row r="249" spans="1:11">
      <c r="A249" s="3">
        <v>40298</v>
      </c>
      <c r="B249" s="4" t="s">
        <v>134</v>
      </c>
      <c r="C249" s="4" t="s">
        <v>135</v>
      </c>
      <c r="D249" s="5">
        <v>1000</v>
      </c>
      <c r="E249" s="5">
        <v>1200</v>
      </c>
      <c r="F249" s="4" t="s">
        <v>19</v>
      </c>
      <c r="G249" s="4" t="s">
        <v>100</v>
      </c>
      <c r="H249" s="4" t="s">
        <v>136</v>
      </c>
      <c r="I249" s="3">
        <v>40313</v>
      </c>
      <c r="J249" s="4" t="s">
        <v>16</v>
      </c>
      <c r="K249" s="23" t="s">
        <v>635</v>
      </c>
    </row>
    <row r="250" spans="1:11">
      <c r="A250" s="3">
        <v>40329</v>
      </c>
      <c r="B250" s="4" t="s">
        <v>123</v>
      </c>
      <c r="C250" s="4" t="s">
        <v>124</v>
      </c>
      <c r="D250" s="5">
        <v>11000</v>
      </c>
      <c r="E250" s="5">
        <v>13200</v>
      </c>
      <c r="F250" s="4" t="s">
        <v>19</v>
      </c>
      <c r="G250" s="4" t="s">
        <v>77</v>
      </c>
      <c r="H250" s="4" t="s">
        <v>125</v>
      </c>
      <c r="I250" s="3">
        <v>40359</v>
      </c>
      <c r="J250" s="4" t="s">
        <v>25</v>
      </c>
      <c r="K250" s="11" t="s">
        <v>635</v>
      </c>
    </row>
    <row r="251" spans="1:11">
      <c r="A251" s="3">
        <v>40329</v>
      </c>
      <c r="B251" s="4" t="s">
        <v>118</v>
      </c>
      <c r="C251" s="4" t="s">
        <v>91</v>
      </c>
      <c r="D251" s="5">
        <v>43410</v>
      </c>
      <c r="E251" s="5">
        <v>52092</v>
      </c>
      <c r="F251" s="4" t="s">
        <v>12</v>
      </c>
      <c r="G251" s="4" t="s">
        <v>34</v>
      </c>
      <c r="H251" s="4" t="s">
        <v>119</v>
      </c>
      <c r="I251" s="3">
        <v>40390</v>
      </c>
      <c r="J251" s="4" t="s">
        <v>25</v>
      </c>
      <c r="K251" s="23" t="s">
        <v>638</v>
      </c>
    </row>
    <row r="252" spans="1:11">
      <c r="A252" s="3">
        <v>40329</v>
      </c>
      <c r="B252" s="4" t="s">
        <v>128</v>
      </c>
      <c r="C252" s="4" t="s">
        <v>129</v>
      </c>
      <c r="D252" s="5">
        <v>21200</v>
      </c>
      <c r="E252" s="5">
        <v>25440</v>
      </c>
      <c r="F252" s="4" t="s">
        <v>12</v>
      </c>
      <c r="G252" s="4" t="s">
        <v>34</v>
      </c>
      <c r="H252" s="4" t="s">
        <v>130</v>
      </c>
      <c r="I252" s="3">
        <v>40390</v>
      </c>
      <c r="J252" s="4" t="s">
        <v>25</v>
      </c>
      <c r="K252" s="11" t="s">
        <v>638</v>
      </c>
    </row>
    <row r="253" spans="1:11">
      <c r="A253" s="3">
        <v>40329</v>
      </c>
      <c r="B253" s="4" t="s">
        <v>116</v>
      </c>
      <c r="C253" s="4" t="s">
        <v>86</v>
      </c>
      <c r="D253" s="5">
        <v>4497</v>
      </c>
      <c r="E253" s="5">
        <v>5396.4</v>
      </c>
      <c r="F253" s="4" t="s">
        <v>12</v>
      </c>
      <c r="G253" s="4" t="s">
        <v>13</v>
      </c>
      <c r="H253" s="4" t="s">
        <v>117</v>
      </c>
      <c r="I253" s="3">
        <v>40390</v>
      </c>
      <c r="J253" s="4" t="s">
        <v>16</v>
      </c>
      <c r="K253" s="11" t="s">
        <v>640</v>
      </c>
    </row>
    <row r="254" spans="1:11">
      <c r="A254" s="3">
        <v>40329</v>
      </c>
      <c r="B254" s="4" t="s">
        <v>120</v>
      </c>
      <c r="C254" s="4" t="s">
        <v>121</v>
      </c>
      <c r="D254" s="5">
        <v>553</v>
      </c>
      <c r="E254" s="5">
        <v>663.6</v>
      </c>
      <c r="F254" s="4" t="s">
        <v>12</v>
      </c>
      <c r="G254" s="4" t="s">
        <v>13</v>
      </c>
      <c r="H254" s="4" t="s">
        <v>122</v>
      </c>
      <c r="I254" s="3">
        <v>40390</v>
      </c>
      <c r="J254" s="4" t="s">
        <v>16</v>
      </c>
      <c r="K254" s="11" t="s">
        <v>638</v>
      </c>
    </row>
    <row r="255" spans="1:11">
      <c r="A255" s="3">
        <v>40329</v>
      </c>
      <c r="B255" s="4" t="s">
        <v>126</v>
      </c>
      <c r="C255" s="4" t="s">
        <v>50</v>
      </c>
      <c r="D255" s="5">
        <v>13740</v>
      </c>
      <c r="E255" s="5">
        <v>16488</v>
      </c>
      <c r="F255" s="4" t="s">
        <v>19</v>
      </c>
      <c r="G255" s="4" t="s">
        <v>34</v>
      </c>
      <c r="H255" s="4" t="s">
        <v>127</v>
      </c>
      <c r="I255" s="3">
        <v>40390</v>
      </c>
      <c r="J255" s="4" t="s">
        <v>16</v>
      </c>
      <c r="K255" s="11" t="s">
        <v>640</v>
      </c>
    </row>
    <row r="256" spans="1:11">
      <c r="A256" s="3">
        <v>40337</v>
      </c>
      <c r="B256" s="4" t="s">
        <v>113</v>
      </c>
      <c r="C256" s="4" t="s">
        <v>114</v>
      </c>
      <c r="D256" s="5">
        <v>224</v>
      </c>
      <c r="E256" s="5">
        <v>268.8</v>
      </c>
      <c r="F256" s="4" t="s">
        <v>12</v>
      </c>
      <c r="G256" s="4" t="s">
        <v>13</v>
      </c>
      <c r="H256" s="4" t="s">
        <v>115</v>
      </c>
      <c r="I256" s="3">
        <v>40333</v>
      </c>
      <c r="J256" s="4" t="s">
        <v>16</v>
      </c>
      <c r="K256" s="11" t="s">
        <v>638</v>
      </c>
    </row>
    <row r="257" spans="1:11">
      <c r="A257" s="3">
        <v>40359</v>
      </c>
      <c r="B257" s="4" t="s">
        <v>110</v>
      </c>
      <c r="C257" s="4" t="s">
        <v>111</v>
      </c>
      <c r="D257" s="5">
        <v>9450</v>
      </c>
      <c r="E257" s="5">
        <v>9450</v>
      </c>
      <c r="F257" s="4" t="s">
        <v>12</v>
      </c>
      <c r="G257" s="4" t="s">
        <v>60</v>
      </c>
      <c r="H257" s="4" t="s">
        <v>112</v>
      </c>
      <c r="I257" s="3">
        <v>40421</v>
      </c>
      <c r="J257" s="4" t="s">
        <v>25</v>
      </c>
      <c r="K257" s="11" t="s">
        <v>635</v>
      </c>
    </row>
    <row r="258" spans="1:11">
      <c r="A258" s="3">
        <v>40359</v>
      </c>
      <c r="B258" s="4" t="s">
        <v>102</v>
      </c>
      <c r="C258" s="4" t="s">
        <v>103</v>
      </c>
      <c r="D258" s="5">
        <v>25000</v>
      </c>
      <c r="E258" s="5">
        <v>30000</v>
      </c>
      <c r="F258" s="4" t="s">
        <v>12</v>
      </c>
      <c r="G258" s="4" t="s">
        <v>104</v>
      </c>
      <c r="H258" s="4" t="s">
        <v>105</v>
      </c>
      <c r="I258" s="3">
        <v>40421</v>
      </c>
      <c r="J258" s="4" t="s">
        <v>25</v>
      </c>
      <c r="K258" s="11" t="s">
        <v>635</v>
      </c>
    </row>
    <row r="259" spans="1:11">
      <c r="A259" s="3">
        <v>40359</v>
      </c>
      <c r="B259" s="4" t="s">
        <v>98</v>
      </c>
      <c r="C259" s="4" t="s">
        <v>99</v>
      </c>
      <c r="D259" s="5">
        <v>12000</v>
      </c>
      <c r="E259" s="5">
        <v>14400</v>
      </c>
      <c r="F259" s="4" t="s">
        <v>19</v>
      </c>
      <c r="G259" s="4" t="s">
        <v>100</v>
      </c>
      <c r="H259" s="4" t="s">
        <v>101</v>
      </c>
      <c r="I259" s="3">
        <v>40390</v>
      </c>
      <c r="J259" s="4" t="s">
        <v>25</v>
      </c>
      <c r="K259" s="11" t="s">
        <v>636</v>
      </c>
    </row>
    <row r="260" spans="1:11">
      <c r="A260" s="3">
        <v>40359</v>
      </c>
      <c r="B260" s="4" t="s">
        <v>95</v>
      </c>
      <c r="C260" s="4" t="s">
        <v>96</v>
      </c>
      <c r="D260" s="5">
        <v>37000</v>
      </c>
      <c r="E260" s="5">
        <v>44400</v>
      </c>
      <c r="F260" s="4" t="s">
        <v>19</v>
      </c>
      <c r="G260" s="4" t="s">
        <v>77</v>
      </c>
      <c r="H260" s="4" t="s">
        <v>97</v>
      </c>
      <c r="I260" s="3">
        <v>40421</v>
      </c>
      <c r="J260" s="4" t="s">
        <v>25</v>
      </c>
      <c r="K260" s="11" t="s">
        <v>635</v>
      </c>
    </row>
    <row r="261" spans="1:11">
      <c r="A261" s="3">
        <v>40359</v>
      </c>
      <c r="B261" s="4" t="s">
        <v>93</v>
      </c>
      <c r="C261" s="4" t="s">
        <v>91</v>
      </c>
      <c r="D261" s="5">
        <v>38000</v>
      </c>
      <c r="E261" s="5">
        <v>45600</v>
      </c>
      <c r="F261" s="4" t="s">
        <v>12</v>
      </c>
      <c r="G261" s="4" t="s">
        <v>60</v>
      </c>
      <c r="H261" s="4" t="s">
        <v>94</v>
      </c>
      <c r="I261" s="3">
        <v>40420</v>
      </c>
      <c r="J261" s="4" t="s">
        <v>25</v>
      </c>
      <c r="K261" s="11" t="s">
        <v>637</v>
      </c>
    </row>
    <row r="262" spans="1:11">
      <c r="A262" s="3">
        <v>40359</v>
      </c>
      <c r="B262" s="4" t="s">
        <v>90</v>
      </c>
      <c r="C262" s="4" t="s">
        <v>91</v>
      </c>
      <c r="D262" s="5">
        <v>24000</v>
      </c>
      <c r="E262" s="5">
        <v>28800</v>
      </c>
      <c r="F262" s="4" t="s">
        <v>19</v>
      </c>
      <c r="G262" s="4" t="s">
        <v>34</v>
      </c>
      <c r="H262" s="4" t="s">
        <v>92</v>
      </c>
      <c r="I262" s="3">
        <v>40420</v>
      </c>
      <c r="J262" s="4" t="s">
        <v>25</v>
      </c>
      <c r="K262" s="11" t="s">
        <v>638</v>
      </c>
    </row>
    <row r="263" spans="1:11">
      <c r="A263" s="3">
        <v>40359</v>
      </c>
      <c r="B263" s="4" t="s">
        <v>85</v>
      </c>
      <c r="C263" s="4" t="s">
        <v>86</v>
      </c>
      <c r="D263" s="5">
        <v>9750</v>
      </c>
      <c r="E263" s="5">
        <v>11700</v>
      </c>
      <c r="F263" s="4" t="s">
        <v>12</v>
      </c>
      <c r="G263" s="4" t="s">
        <v>13</v>
      </c>
      <c r="H263" s="4" t="s">
        <v>87</v>
      </c>
      <c r="I263" s="3">
        <v>40421</v>
      </c>
      <c r="J263" s="4" t="s">
        <v>16</v>
      </c>
      <c r="K263" s="11" t="s">
        <v>640</v>
      </c>
    </row>
    <row r="264" spans="1:11">
      <c r="A264" s="3">
        <v>40359</v>
      </c>
      <c r="B264" s="4" t="s">
        <v>88</v>
      </c>
      <c r="C264" s="4" t="s">
        <v>86</v>
      </c>
      <c r="D264" s="5">
        <v>6032.5</v>
      </c>
      <c r="E264" s="5">
        <v>7239</v>
      </c>
      <c r="F264" s="4" t="s">
        <v>12</v>
      </c>
      <c r="G264" s="4" t="s">
        <v>13</v>
      </c>
      <c r="H264" s="4" t="s">
        <v>89</v>
      </c>
      <c r="I264" s="3">
        <v>40421</v>
      </c>
      <c r="J264" s="4" t="s">
        <v>16</v>
      </c>
      <c r="K264" s="11" t="s">
        <v>638</v>
      </c>
    </row>
    <row r="265" spans="1:11">
      <c r="A265" s="3">
        <v>40359</v>
      </c>
      <c r="B265" s="4" t="s">
        <v>106</v>
      </c>
      <c r="C265" s="4" t="s">
        <v>50</v>
      </c>
      <c r="D265" s="5">
        <v>8650</v>
      </c>
      <c r="E265" s="5">
        <v>10380</v>
      </c>
      <c r="F265" s="4" t="s">
        <v>12</v>
      </c>
      <c r="G265" s="4" t="s">
        <v>13</v>
      </c>
      <c r="H265" s="4" t="s">
        <v>107</v>
      </c>
      <c r="I265" s="3">
        <v>40421</v>
      </c>
      <c r="J265" s="4" t="s">
        <v>16</v>
      </c>
      <c r="K265" s="11" t="s">
        <v>638</v>
      </c>
    </row>
    <row r="266" spans="1:11">
      <c r="A266" s="3">
        <v>40359</v>
      </c>
      <c r="B266" s="4" t="s">
        <v>108</v>
      </c>
      <c r="C266" s="4" t="s">
        <v>50</v>
      </c>
      <c r="D266" s="5">
        <v>7500</v>
      </c>
      <c r="E266" s="5">
        <v>9000</v>
      </c>
      <c r="F266" s="4" t="s">
        <v>19</v>
      </c>
      <c r="G266" s="4" t="s">
        <v>41</v>
      </c>
      <c r="H266" s="4" t="s">
        <v>109</v>
      </c>
      <c r="I266" s="3">
        <v>40421</v>
      </c>
      <c r="J266" s="4" t="s">
        <v>16</v>
      </c>
      <c r="K266" s="11" t="s">
        <v>635</v>
      </c>
    </row>
    <row r="267" spans="1:11">
      <c r="A267" s="3">
        <v>40375</v>
      </c>
      <c r="B267" s="4" t="s">
        <v>83</v>
      </c>
      <c r="C267" s="4" t="s">
        <v>50</v>
      </c>
      <c r="D267" s="5">
        <v>7000</v>
      </c>
      <c r="E267" s="5">
        <v>8400</v>
      </c>
      <c r="F267" s="4" t="s">
        <v>19</v>
      </c>
      <c r="G267" s="4" t="s">
        <v>34</v>
      </c>
      <c r="H267" s="4" t="s">
        <v>84</v>
      </c>
      <c r="I267" s="3">
        <v>40451</v>
      </c>
      <c r="J267" s="4" t="s">
        <v>16</v>
      </c>
      <c r="K267" s="11" t="s">
        <v>637</v>
      </c>
    </row>
    <row r="268" spans="1:11">
      <c r="A268" s="3">
        <v>40380</v>
      </c>
      <c r="B268" s="4" t="s">
        <v>81</v>
      </c>
      <c r="C268" s="4" t="s">
        <v>50</v>
      </c>
      <c r="D268" s="5">
        <v>27600</v>
      </c>
      <c r="E268" s="5">
        <v>33120</v>
      </c>
      <c r="F268" s="4" t="s">
        <v>12</v>
      </c>
      <c r="G268" s="4" t="s">
        <v>67</v>
      </c>
      <c r="H268" s="4" t="s">
        <v>82</v>
      </c>
      <c r="I268" s="3">
        <v>40451</v>
      </c>
      <c r="J268" s="4" t="s">
        <v>16</v>
      </c>
      <c r="K268" s="11" t="s">
        <v>638</v>
      </c>
    </row>
    <row r="269" spans="1:11">
      <c r="A269" s="3">
        <v>40390</v>
      </c>
      <c r="B269" s="4" t="s">
        <v>69</v>
      </c>
      <c r="C269" s="4" t="s">
        <v>70</v>
      </c>
      <c r="D269" s="5">
        <v>3000</v>
      </c>
      <c r="E269" s="5">
        <v>3001.81</v>
      </c>
      <c r="F269" s="4" t="s">
        <v>19</v>
      </c>
      <c r="G269" s="4" t="s">
        <v>13</v>
      </c>
      <c r="H269" s="4" t="s">
        <v>71</v>
      </c>
      <c r="I269" s="3">
        <v>40512</v>
      </c>
      <c r="J269" s="4" t="s">
        <v>25</v>
      </c>
      <c r="K269" s="11" t="s">
        <v>635</v>
      </c>
    </row>
    <row r="270" spans="1:11">
      <c r="A270" s="3">
        <v>40390</v>
      </c>
      <c r="B270" s="4" t="s">
        <v>65</v>
      </c>
      <c r="C270" s="4" t="s">
        <v>66</v>
      </c>
      <c r="D270" s="5">
        <v>780</v>
      </c>
      <c r="E270" s="5">
        <v>936</v>
      </c>
      <c r="F270" s="4" t="s">
        <v>12</v>
      </c>
      <c r="G270" s="4" t="s">
        <v>67</v>
      </c>
      <c r="H270" s="4" t="s">
        <v>68</v>
      </c>
      <c r="I270" s="3">
        <v>40421</v>
      </c>
      <c r="J270" s="4" t="s">
        <v>25</v>
      </c>
      <c r="K270" s="11" t="s">
        <v>640</v>
      </c>
    </row>
    <row r="271" spans="1:11">
      <c r="A271" s="3">
        <v>40390</v>
      </c>
      <c r="B271" s="4" t="s">
        <v>72</v>
      </c>
      <c r="C271" s="4" t="s">
        <v>73</v>
      </c>
      <c r="D271" s="5">
        <v>10300</v>
      </c>
      <c r="E271" s="5">
        <v>12356.29</v>
      </c>
      <c r="F271" s="4" t="s">
        <v>12</v>
      </c>
      <c r="G271" s="4" t="s">
        <v>67</v>
      </c>
      <c r="H271" s="4" t="s">
        <v>74</v>
      </c>
      <c r="I271" s="3">
        <v>40482</v>
      </c>
      <c r="J271" s="4" t="s">
        <v>25</v>
      </c>
      <c r="K271" s="11" t="s">
        <v>635</v>
      </c>
    </row>
    <row r="272" spans="1:11">
      <c r="A272" s="3">
        <v>40390</v>
      </c>
      <c r="B272" s="4" t="s">
        <v>75</v>
      </c>
      <c r="C272" s="4" t="s">
        <v>76</v>
      </c>
      <c r="D272" s="5">
        <v>19990</v>
      </c>
      <c r="E272" s="5">
        <v>23988</v>
      </c>
      <c r="F272" s="4" t="s">
        <v>12</v>
      </c>
      <c r="G272" s="4" t="s">
        <v>77</v>
      </c>
      <c r="H272" s="4" t="s">
        <v>78</v>
      </c>
      <c r="I272" s="3">
        <v>40421</v>
      </c>
      <c r="J272" s="4" t="s">
        <v>25</v>
      </c>
      <c r="K272" s="11" t="s">
        <v>640</v>
      </c>
    </row>
    <row r="273" spans="1:12">
      <c r="A273" s="3">
        <v>40421</v>
      </c>
      <c r="B273" s="4" t="s">
        <v>55</v>
      </c>
      <c r="C273" s="4" t="s">
        <v>56</v>
      </c>
      <c r="D273" s="5">
        <v>8400</v>
      </c>
      <c r="E273" s="5">
        <v>10080</v>
      </c>
      <c r="F273" s="4" t="s">
        <v>19</v>
      </c>
      <c r="G273" s="4" t="s">
        <v>20</v>
      </c>
      <c r="H273" s="4" t="s">
        <v>57</v>
      </c>
      <c r="I273" s="3">
        <v>40543</v>
      </c>
      <c r="J273" s="4" t="s">
        <v>16</v>
      </c>
      <c r="K273" s="11" t="s">
        <v>636</v>
      </c>
    </row>
    <row r="274" spans="1:12">
      <c r="A274" s="3">
        <v>40421</v>
      </c>
      <c r="B274" s="4" t="s">
        <v>62</v>
      </c>
      <c r="C274" s="4" t="s">
        <v>63</v>
      </c>
      <c r="D274" s="5">
        <v>4750</v>
      </c>
      <c r="E274" s="5">
        <v>5700</v>
      </c>
      <c r="F274" s="4" t="s">
        <v>19</v>
      </c>
      <c r="G274" s="4" t="s">
        <v>20</v>
      </c>
      <c r="H274" s="4" t="s">
        <v>64</v>
      </c>
      <c r="I274" s="3">
        <v>40451</v>
      </c>
      <c r="J274" s="4" t="s">
        <v>16</v>
      </c>
      <c r="K274" s="11" t="s">
        <v>636</v>
      </c>
    </row>
    <row r="275" spans="1:12">
      <c r="A275" s="3">
        <v>40421</v>
      </c>
      <c r="B275" s="4" t="s">
        <v>58</v>
      </c>
      <c r="C275" s="4" t="s">
        <v>59</v>
      </c>
      <c r="D275" s="5">
        <v>10000</v>
      </c>
      <c r="E275" s="5">
        <v>12000</v>
      </c>
      <c r="F275" s="4" t="s">
        <v>19</v>
      </c>
      <c r="G275" s="4" t="s">
        <v>60</v>
      </c>
      <c r="H275" s="4" t="s">
        <v>61</v>
      </c>
      <c r="I275" s="3">
        <v>40451</v>
      </c>
      <c r="J275" s="4" t="s">
        <v>16</v>
      </c>
      <c r="K275" s="11" t="s">
        <v>635</v>
      </c>
    </row>
    <row r="276" spans="1:12">
      <c r="A276" s="3">
        <v>40451</v>
      </c>
      <c r="B276" s="4" t="s">
        <v>29</v>
      </c>
      <c r="C276" s="4" t="s">
        <v>30</v>
      </c>
      <c r="D276" s="5">
        <v>1000</v>
      </c>
      <c r="E276" s="5">
        <v>1200</v>
      </c>
      <c r="F276" s="4" t="s">
        <v>19</v>
      </c>
      <c r="G276" s="4" t="s">
        <v>13</v>
      </c>
      <c r="H276" s="4" t="s">
        <v>31</v>
      </c>
      <c r="I276" s="3">
        <v>40512</v>
      </c>
      <c r="J276" s="4" t="s">
        <v>25</v>
      </c>
      <c r="K276" s="11" t="s">
        <v>636</v>
      </c>
      <c r="L276" s="13"/>
    </row>
    <row r="277" spans="1:12">
      <c r="A277" s="3">
        <v>40451</v>
      </c>
      <c r="B277" s="4" t="s">
        <v>43</v>
      </c>
      <c r="C277" s="4" t="s">
        <v>44</v>
      </c>
      <c r="D277" s="5">
        <v>8000</v>
      </c>
      <c r="E277" s="5">
        <v>9600</v>
      </c>
      <c r="F277" s="4" t="s">
        <v>19</v>
      </c>
      <c r="G277" s="4" t="s">
        <v>20</v>
      </c>
      <c r="H277" s="4" t="s">
        <v>45</v>
      </c>
      <c r="I277" s="3">
        <v>40482</v>
      </c>
      <c r="J277" s="4" t="s">
        <v>25</v>
      </c>
      <c r="K277" s="11" t="s">
        <v>635</v>
      </c>
    </row>
    <row r="278" spans="1:12">
      <c r="A278" s="3">
        <v>40451</v>
      </c>
      <c r="B278" s="4" t="s">
        <v>36</v>
      </c>
      <c r="C278" s="4" t="s">
        <v>37</v>
      </c>
      <c r="D278" s="5">
        <v>8190</v>
      </c>
      <c r="E278" s="5">
        <v>9828</v>
      </c>
      <c r="F278" s="4" t="s">
        <v>12</v>
      </c>
      <c r="G278" s="4" t="s">
        <v>13</v>
      </c>
      <c r="H278" s="4" t="s">
        <v>38</v>
      </c>
      <c r="I278" s="3">
        <v>40543</v>
      </c>
      <c r="J278" s="4" t="s">
        <v>25</v>
      </c>
      <c r="K278" s="11" t="s">
        <v>638</v>
      </c>
    </row>
    <row r="279" spans="1:12">
      <c r="A279" s="3">
        <v>40451</v>
      </c>
      <c r="B279" s="4" t="s">
        <v>22</v>
      </c>
      <c r="C279" s="4" t="s">
        <v>23</v>
      </c>
      <c r="D279" s="5">
        <v>12000</v>
      </c>
      <c r="E279" s="5">
        <v>14400</v>
      </c>
      <c r="F279" s="4" t="s">
        <v>19</v>
      </c>
      <c r="G279" s="4" t="s">
        <v>20</v>
      </c>
      <c r="H279" s="4" t="s">
        <v>24</v>
      </c>
      <c r="I279" s="3">
        <v>40512</v>
      </c>
      <c r="J279" s="4" t="s">
        <v>25</v>
      </c>
      <c r="K279" s="11" t="s">
        <v>636</v>
      </c>
    </row>
    <row r="280" spans="1:12">
      <c r="A280" s="3">
        <v>40451</v>
      </c>
      <c r="B280" s="4" t="s">
        <v>26</v>
      </c>
      <c r="C280" s="4" t="s">
        <v>27</v>
      </c>
      <c r="D280" s="5">
        <v>11000</v>
      </c>
      <c r="E280" s="5">
        <v>13200</v>
      </c>
      <c r="F280" s="4" t="s">
        <v>19</v>
      </c>
      <c r="G280" s="4" t="s">
        <v>20</v>
      </c>
      <c r="H280" s="4" t="s">
        <v>28</v>
      </c>
      <c r="I280" s="3">
        <v>40543</v>
      </c>
      <c r="J280" s="4" t="s">
        <v>25</v>
      </c>
      <c r="K280" s="11" t="s">
        <v>638</v>
      </c>
    </row>
    <row r="281" spans="1:12">
      <c r="A281" s="3">
        <v>40451</v>
      </c>
      <c r="B281" s="4" t="s">
        <v>39</v>
      </c>
      <c r="C281" s="4" t="s">
        <v>40</v>
      </c>
      <c r="D281" s="5">
        <v>35000</v>
      </c>
      <c r="E281" s="5">
        <v>42000</v>
      </c>
      <c r="F281" s="4" t="s">
        <v>19</v>
      </c>
      <c r="G281" s="4" t="s">
        <v>41</v>
      </c>
      <c r="H281" s="4" t="s">
        <v>42</v>
      </c>
      <c r="I281" s="3">
        <v>40543</v>
      </c>
      <c r="J281" s="4" t="s">
        <v>25</v>
      </c>
      <c r="K281" s="11" t="s">
        <v>638</v>
      </c>
    </row>
    <row r="282" spans="1:12">
      <c r="A282" s="3">
        <v>40451</v>
      </c>
      <c r="B282" s="4" t="s">
        <v>17</v>
      </c>
      <c r="C282" s="4" t="s">
        <v>18</v>
      </c>
      <c r="D282" s="5">
        <v>7500</v>
      </c>
      <c r="E282" s="5">
        <v>9000</v>
      </c>
      <c r="F282" s="4" t="s">
        <v>19</v>
      </c>
      <c r="G282" s="4" t="s">
        <v>20</v>
      </c>
      <c r="H282" s="4" t="s">
        <v>21</v>
      </c>
      <c r="I282" s="3">
        <v>40482</v>
      </c>
      <c r="J282" s="4" t="s">
        <v>16</v>
      </c>
      <c r="K282" s="23" t="s">
        <v>636</v>
      </c>
    </row>
    <row r="283" spans="1:12">
      <c r="A283" s="3">
        <v>40451</v>
      </c>
      <c r="B283" s="4" t="s">
        <v>10</v>
      </c>
      <c r="C283" s="4" t="s">
        <v>11</v>
      </c>
      <c r="D283" s="5">
        <v>7000</v>
      </c>
      <c r="E283" s="5">
        <v>8400</v>
      </c>
      <c r="F283" s="4" t="s">
        <v>12</v>
      </c>
      <c r="G283" s="4" t="s">
        <v>13</v>
      </c>
      <c r="H283" s="4" t="s">
        <v>15</v>
      </c>
      <c r="I283" s="3">
        <v>40482</v>
      </c>
      <c r="J283" s="4" t="s">
        <v>16</v>
      </c>
      <c r="K283" s="11" t="s">
        <v>638</v>
      </c>
    </row>
    <row r="284" spans="1:12">
      <c r="A284" s="3">
        <v>40451</v>
      </c>
      <c r="B284" s="4" t="s">
        <v>46</v>
      </c>
      <c r="C284" s="4" t="s">
        <v>47</v>
      </c>
      <c r="D284" s="5">
        <v>1200</v>
      </c>
      <c r="E284" s="5">
        <v>1440</v>
      </c>
      <c r="F284" s="4" t="s">
        <v>12</v>
      </c>
      <c r="G284" s="4" t="s">
        <v>13</v>
      </c>
      <c r="H284" s="4" t="s">
        <v>48</v>
      </c>
      <c r="I284" s="3">
        <v>40451</v>
      </c>
      <c r="J284" s="4" t="s">
        <v>16</v>
      </c>
      <c r="K284" s="21" t="s">
        <v>638</v>
      </c>
    </row>
    <row r="285" spans="1:12">
      <c r="A285" s="3">
        <v>40451</v>
      </c>
      <c r="B285" s="4" t="s">
        <v>32</v>
      </c>
      <c r="C285" s="4" t="s">
        <v>33</v>
      </c>
      <c r="D285" s="5">
        <v>14500</v>
      </c>
      <c r="E285" s="5">
        <v>17400</v>
      </c>
      <c r="F285" s="4" t="s">
        <v>12</v>
      </c>
      <c r="G285" s="4" t="s">
        <v>34</v>
      </c>
      <c r="H285" s="4" t="s">
        <v>35</v>
      </c>
      <c r="I285" s="3">
        <v>40482</v>
      </c>
      <c r="J285" s="4" t="s">
        <v>16</v>
      </c>
      <c r="K285" s="11" t="s">
        <v>638</v>
      </c>
    </row>
    <row r="286" spans="1:12">
      <c r="A286" s="3">
        <v>40451</v>
      </c>
      <c r="B286" s="4" t="s">
        <v>49</v>
      </c>
      <c r="C286" s="4" t="s">
        <v>50</v>
      </c>
      <c r="D286" s="5">
        <v>9750</v>
      </c>
      <c r="E286" s="5">
        <v>11700</v>
      </c>
      <c r="F286" s="4" t="s">
        <v>19</v>
      </c>
      <c r="G286" s="4" t="s">
        <v>34</v>
      </c>
      <c r="H286" s="4" t="s">
        <v>51</v>
      </c>
      <c r="I286" s="3">
        <v>40512</v>
      </c>
      <c r="J286" s="4" t="s">
        <v>16</v>
      </c>
      <c r="K286" s="21" t="s">
        <v>635</v>
      </c>
    </row>
    <row r="287" spans="1:12">
      <c r="A287" s="3">
        <v>40451</v>
      </c>
      <c r="B287" s="4" t="s">
        <v>52</v>
      </c>
      <c r="C287" s="4" t="s">
        <v>50</v>
      </c>
      <c r="D287" s="5">
        <v>144</v>
      </c>
      <c r="E287" s="5">
        <v>172.8</v>
      </c>
      <c r="F287" s="4" t="s">
        <v>12</v>
      </c>
      <c r="G287" s="4" t="s">
        <v>53</v>
      </c>
      <c r="H287" s="4" t="s">
        <v>54</v>
      </c>
      <c r="I287" s="3">
        <v>40512</v>
      </c>
      <c r="J287" s="4" t="s">
        <v>16</v>
      </c>
      <c r="K287" s="23" t="s">
        <v>638</v>
      </c>
    </row>
    <row r="288" spans="1:12">
      <c r="D288" s="16">
        <f>SUM(D2:D287)</f>
        <v>3997725.5</v>
      </c>
    </row>
    <row r="291" spans="1:11">
      <c r="D291" s="11" t="s">
        <v>641</v>
      </c>
    </row>
    <row r="292" spans="1:11">
      <c r="B292" s="6" t="s">
        <v>634</v>
      </c>
      <c r="C292" s="7"/>
      <c r="E292" s="19"/>
      <c r="F292" s="19">
        <v>2009</v>
      </c>
      <c r="G292" s="19"/>
    </row>
    <row r="293" spans="1:11" ht="33.75" customHeight="1">
      <c r="A293" s="8" t="s">
        <v>635</v>
      </c>
      <c r="B293" s="56" t="s">
        <v>642</v>
      </c>
      <c r="C293" s="56"/>
      <c r="D293" s="17">
        <f t="shared" ref="D293:D298" si="0">+SUMIF(K$2:K$287,A293,D$2:D$287)</f>
        <v>1045454</v>
      </c>
      <c r="E293" s="17"/>
      <c r="F293" s="17">
        <f>+SUMIF(K$115:K$219,A293,D$115:D$219)</f>
        <v>418924</v>
      </c>
      <c r="G293" s="17"/>
      <c r="J293" s="24">
        <f t="shared" ref="J293:J298" si="1">+SUM(E293:G293)</f>
        <v>418924</v>
      </c>
      <c r="K293" s="25">
        <f>+J293/$J$299</f>
        <v>0.10605670886075949</v>
      </c>
    </row>
    <row r="294" spans="1:11" ht="33.75" customHeight="1">
      <c r="A294" s="8" t="s">
        <v>636</v>
      </c>
      <c r="B294" s="56" t="s">
        <v>643</v>
      </c>
      <c r="C294" s="56"/>
      <c r="D294" s="17">
        <f t="shared" si="0"/>
        <v>740014</v>
      </c>
      <c r="E294" s="17"/>
      <c r="F294" s="17">
        <f>+SUMIF(K$115:K$219,A294,D$115:D$219)</f>
        <v>212650</v>
      </c>
      <c r="G294" s="17"/>
      <c r="J294" s="24">
        <f t="shared" si="1"/>
        <v>212650</v>
      </c>
      <c r="K294" s="25">
        <f t="shared" ref="K294:K299" si="2">+J294/$J$299</f>
        <v>5.3835443037974683E-2</v>
      </c>
    </row>
    <row r="295" spans="1:11" ht="33.75" customHeight="1">
      <c r="A295" s="8" t="s">
        <v>638</v>
      </c>
      <c r="B295" s="56" t="s">
        <v>644</v>
      </c>
      <c r="C295" s="56"/>
      <c r="D295" s="17">
        <f t="shared" si="0"/>
        <v>1602357.5</v>
      </c>
      <c r="E295" s="17"/>
      <c r="F295" s="17">
        <f>+SUMIF(K$115:K$219,A295,D$115:D$219)</f>
        <v>607064</v>
      </c>
      <c r="G295" s="17"/>
      <c r="J295" s="24">
        <f t="shared" si="1"/>
        <v>607064</v>
      </c>
      <c r="K295" s="25">
        <f t="shared" si="2"/>
        <v>0.15368708860759495</v>
      </c>
    </row>
    <row r="296" spans="1:11" ht="33.75" customHeight="1">
      <c r="A296" s="8" t="s">
        <v>640</v>
      </c>
      <c r="B296" s="56" t="s">
        <v>646</v>
      </c>
      <c r="C296" s="56"/>
      <c r="D296" s="17">
        <f t="shared" si="0"/>
        <v>368700</v>
      </c>
      <c r="E296" s="17"/>
      <c r="F296" s="17">
        <f>+SUMIF(K$115:K$219,A296,D$115:D$219)</f>
        <v>192296</v>
      </c>
      <c r="G296" s="17"/>
      <c r="J296" s="24">
        <f t="shared" si="1"/>
        <v>192296</v>
      </c>
      <c r="K296" s="25">
        <f t="shared" si="2"/>
        <v>4.868253164556962E-2</v>
      </c>
    </row>
    <row r="297" spans="1:11" ht="33.75" customHeight="1">
      <c r="A297" s="8" t="s">
        <v>647</v>
      </c>
      <c r="B297" s="56" t="s">
        <v>648</v>
      </c>
      <c r="C297" s="56"/>
      <c r="D297" s="17">
        <f t="shared" si="0"/>
        <v>0</v>
      </c>
      <c r="E297" s="17"/>
      <c r="F297" s="17">
        <f>3950000-F293-F294-F295-F296-F298</f>
        <v>2491116</v>
      </c>
      <c r="G297" s="17"/>
      <c r="J297" s="24">
        <f t="shared" si="1"/>
        <v>2491116</v>
      </c>
      <c r="K297" s="25">
        <f t="shared" si="2"/>
        <v>0.63066227848101264</v>
      </c>
    </row>
    <row r="298" spans="1:11" ht="33.75" customHeight="1">
      <c r="A298" s="8" t="s">
        <v>637</v>
      </c>
      <c r="B298" s="56" t="s">
        <v>645</v>
      </c>
      <c r="C298" s="56"/>
      <c r="D298" s="17">
        <f t="shared" si="0"/>
        <v>241200</v>
      </c>
      <c r="E298" s="17"/>
      <c r="F298" s="17">
        <f>+SUMIF(K$115:K$219,A298,D$115:D$219)</f>
        <v>27950</v>
      </c>
      <c r="G298" s="17"/>
      <c r="J298" s="24">
        <f t="shared" si="1"/>
        <v>27950</v>
      </c>
      <c r="K298" s="25">
        <f t="shared" si="2"/>
        <v>7.0759493670886076E-3</v>
      </c>
    </row>
    <row r="299" spans="1:11">
      <c r="D299" s="18">
        <f>+SUM(D293:D298)</f>
        <v>3997725.5</v>
      </c>
      <c r="E299" s="18"/>
      <c r="F299" s="18">
        <f>+SUM(F293:F298)</f>
        <v>3950000</v>
      </c>
      <c r="G299" s="18"/>
      <c r="J299" s="24">
        <f>+G299+F299+E299</f>
        <v>3950000</v>
      </c>
      <c r="K299" s="25">
        <f t="shared" si="2"/>
        <v>1</v>
      </c>
    </row>
    <row r="300" spans="1:11">
      <c r="J300" s="24"/>
    </row>
  </sheetData>
  <autoFilter ref="A1:L289">
    <sortState ref="A61:L292">
      <sortCondition ref="B1:B292"/>
    </sortState>
  </autoFilter>
  <mergeCells count="6">
    <mergeCell ref="B293:C293"/>
    <mergeCell ref="B294:C294"/>
    <mergeCell ref="B295:C295"/>
    <mergeCell ref="B296:C296"/>
    <mergeCell ref="B298:C298"/>
    <mergeCell ref="B297:C29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9"/>
  <sheetViews>
    <sheetView workbookViewId="0">
      <pane xSplit="3" ySplit="1" topLeftCell="D299" activePane="bottomRight" state="frozen"/>
      <selection pane="topRight" activeCell="D1" sqref="D1"/>
      <selection pane="bottomLeft" activeCell="A2" sqref="A2"/>
      <selection pane="bottomRight" activeCell="D14" sqref="D14"/>
    </sheetView>
  </sheetViews>
  <sheetFormatPr defaultRowHeight="15"/>
  <cols>
    <col min="1" max="1" width="10.7109375" style="2" bestFit="1" customWidth="1"/>
    <col min="2" max="2" width="8.85546875" style="2" bestFit="1" customWidth="1"/>
    <col min="3" max="3" width="50.7109375" style="2" customWidth="1"/>
    <col min="4" max="4" width="13.28515625" style="2" customWidth="1"/>
    <col min="5" max="5" width="13.42578125" style="2" customWidth="1"/>
    <col min="6" max="6" width="18.42578125" style="2" customWidth="1"/>
    <col min="7" max="7" width="22.28515625" style="2" customWidth="1"/>
    <col min="8" max="8" width="10.5703125" style="2" customWidth="1"/>
    <col min="9" max="9" width="10.7109375" style="2" customWidth="1"/>
    <col min="10" max="10" width="12.7109375" style="2" customWidth="1"/>
    <col min="11" max="11" width="24.140625" style="11" customWidth="1"/>
    <col min="12" max="16384" width="9.140625" style="2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9" t="s">
        <v>639</v>
      </c>
    </row>
    <row r="2" spans="1:11">
      <c r="A2" s="3">
        <v>39461</v>
      </c>
      <c r="B2" s="4" t="s">
        <v>632</v>
      </c>
      <c r="C2" s="4" t="s">
        <v>240</v>
      </c>
      <c r="D2" s="5">
        <v>4500</v>
      </c>
      <c r="E2" s="5">
        <v>5400</v>
      </c>
      <c r="F2" s="4" t="s">
        <v>19</v>
      </c>
      <c r="G2" s="4" t="s">
        <v>20</v>
      </c>
      <c r="H2" s="4" t="s">
        <v>618</v>
      </c>
      <c r="I2" s="3">
        <v>39507</v>
      </c>
      <c r="J2" s="4" t="s">
        <v>25</v>
      </c>
      <c r="K2" s="12" t="s">
        <v>636</v>
      </c>
    </row>
    <row r="3" spans="1:11">
      <c r="A3" s="3">
        <v>39461</v>
      </c>
      <c r="B3" s="4" t="s">
        <v>633</v>
      </c>
      <c r="C3" s="4" t="s">
        <v>50</v>
      </c>
      <c r="D3" s="5">
        <v>12000</v>
      </c>
      <c r="E3" s="5">
        <v>14400</v>
      </c>
      <c r="F3" s="4" t="s">
        <v>19</v>
      </c>
      <c r="G3" s="4" t="s">
        <v>41</v>
      </c>
      <c r="H3" s="4" t="s">
        <v>571</v>
      </c>
      <c r="I3" s="3">
        <v>39507</v>
      </c>
      <c r="J3" s="4" t="s">
        <v>80</v>
      </c>
      <c r="K3" s="10" t="s">
        <v>637</v>
      </c>
    </row>
    <row r="4" spans="1:11">
      <c r="A4" s="3">
        <v>39478</v>
      </c>
      <c r="B4" s="4" t="s">
        <v>630</v>
      </c>
      <c r="C4" s="4" t="s">
        <v>91</v>
      </c>
      <c r="D4" s="5">
        <v>2860</v>
      </c>
      <c r="E4" s="5">
        <v>3432</v>
      </c>
      <c r="F4" s="4" t="s">
        <v>19</v>
      </c>
      <c r="G4" s="4" t="s">
        <v>13</v>
      </c>
      <c r="H4" s="4" t="s">
        <v>79</v>
      </c>
      <c r="I4" s="3">
        <v>39507</v>
      </c>
      <c r="J4" s="4" t="s">
        <v>80</v>
      </c>
      <c r="K4" s="15" t="s">
        <v>635</v>
      </c>
    </row>
    <row r="5" spans="1:11">
      <c r="A5" s="3">
        <v>39478</v>
      </c>
      <c r="B5" s="4" t="s">
        <v>629</v>
      </c>
      <c r="C5" s="4" t="s">
        <v>91</v>
      </c>
      <c r="D5" s="5">
        <v>1080</v>
      </c>
      <c r="E5" s="5">
        <v>1296</v>
      </c>
      <c r="F5" s="4" t="s">
        <v>19</v>
      </c>
      <c r="G5" s="4" t="s">
        <v>34</v>
      </c>
      <c r="H5" s="4" t="s">
        <v>79</v>
      </c>
      <c r="I5" s="3">
        <v>39507</v>
      </c>
      <c r="J5" s="4" t="s">
        <v>80</v>
      </c>
      <c r="K5" s="15" t="s">
        <v>635</v>
      </c>
    </row>
    <row r="6" spans="1:11">
      <c r="A6" s="3">
        <v>39478</v>
      </c>
      <c r="B6" s="4" t="s">
        <v>631</v>
      </c>
      <c r="C6" s="4" t="s">
        <v>615</v>
      </c>
      <c r="D6" s="5">
        <v>5200</v>
      </c>
      <c r="E6" s="5">
        <v>6240</v>
      </c>
      <c r="F6" s="4" t="s">
        <v>19</v>
      </c>
      <c r="G6" s="4" t="s">
        <v>616</v>
      </c>
      <c r="H6" s="4" t="s">
        <v>14</v>
      </c>
      <c r="I6" s="3">
        <v>39568</v>
      </c>
      <c r="J6" s="4" t="s">
        <v>80</v>
      </c>
      <c r="K6" s="12" t="s">
        <v>635</v>
      </c>
    </row>
    <row r="7" spans="1:11">
      <c r="A7" s="3">
        <v>39500</v>
      </c>
      <c r="B7" s="4" t="s">
        <v>628</v>
      </c>
      <c r="C7" s="4" t="s">
        <v>27</v>
      </c>
      <c r="D7" s="5">
        <v>1400</v>
      </c>
      <c r="E7" s="5">
        <v>1680</v>
      </c>
      <c r="F7" s="4" t="s">
        <v>19</v>
      </c>
      <c r="G7" s="4" t="s">
        <v>100</v>
      </c>
      <c r="H7" s="4" t="s">
        <v>627</v>
      </c>
      <c r="I7" s="3">
        <v>39538</v>
      </c>
      <c r="J7" s="4" t="s">
        <v>25</v>
      </c>
      <c r="K7" s="21" t="s">
        <v>636</v>
      </c>
    </row>
    <row r="8" spans="1:11">
      <c r="A8" s="3">
        <v>39503</v>
      </c>
      <c r="B8" s="4" t="s">
        <v>626</v>
      </c>
      <c r="C8" s="4" t="s">
        <v>27</v>
      </c>
      <c r="D8" s="5">
        <v>100</v>
      </c>
      <c r="E8" s="5">
        <v>120</v>
      </c>
      <c r="F8" s="4" t="s">
        <v>19</v>
      </c>
      <c r="G8" s="4" t="s">
        <v>100</v>
      </c>
      <c r="H8" s="4" t="s">
        <v>627</v>
      </c>
      <c r="I8" s="3">
        <v>39538</v>
      </c>
      <c r="J8" s="4" t="s">
        <v>25</v>
      </c>
      <c r="K8" s="21" t="s">
        <v>635</v>
      </c>
    </row>
    <row r="9" spans="1:11">
      <c r="A9" s="3">
        <v>39505</v>
      </c>
      <c r="B9" s="4" t="s">
        <v>621</v>
      </c>
      <c r="C9" s="4" t="s">
        <v>70</v>
      </c>
      <c r="D9" s="5">
        <v>92000</v>
      </c>
      <c r="E9" s="5">
        <v>92000</v>
      </c>
      <c r="F9" s="4" t="s">
        <v>12</v>
      </c>
      <c r="G9" s="4" t="s">
        <v>13</v>
      </c>
      <c r="H9" s="4" t="s">
        <v>610</v>
      </c>
      <c r="I9" s="3">
        <v>39629</v>
      </c>
      <c r="J9" s="4" t="s">
        <v>25</v>
      </c>
      <c r="K9" s="10" t="s">
        <v>638</v>
      </c>
    </row>
    <row r="10" spans="1:11">
      <c r="A10" s="3">
        <v>39505</v>
      </c>
      <c r="B10" s="4" t="s">
        <v>622</v>
      </c>
      <c r="C10" s="4" t="s">
        <v>623</v>
      </c>
      <c r="D10" s="5">
        <v>6000</v>
      </c>
      <c r="E10" s="5">
        <v>7200</v>
      </c>
      <c r="F10" s="4" t="s">
        <v>19</v>
      </c>
      <c r="G10" s="4" t="s">
        <v>20</v>
      </c>
      <c r="H10" s="4" t="s">
        <v>624</v>
      </c>
      <c r="I10" s="3">
        <v>39538</v>
      </c>
      <c r="J10" s="4" t="s">
        <v>25</v>
      </c>
      <c r="K10" s="11" t="s">
        <v>635</v>
      </c>
    </row>
    <row r="11" spans="1:11">
      <c r="A11" s="3">
        <v>39505</v>
      </c>
      <c r="B11" s="4" t="s">
        <v>625</v>
      </c>
      <c r="C11" s="4" t="s">
        <v>132</v>
      </c>
      <c r="D11" s="5">
        <v>3653</v>
      </c>
      <c r="E11" s="5">
        <v>4583.6000000000004</v>
      </c>
      <c r="F11" s="4" t="s">
        <v>19</v>
      </c>
      <c r="G11" s="4" t="s">
        <v>13</v>
      </c>
      <c r="H11" s="4" t="s">
        <v>565</v>
      </c>
      <c r="I11" s="3">
        <v>39538</v>
      </c>
      <c r="J11" s="4" t="s">
        <v>25</v>
      </c>
      <c r="K11" s="11" t="s">
        <v>638</v>
      </c>
    </row>
    <row r="12" spans="1:11">
      <c r="A12" s="3">
        <v>39507</v>
      </c>
      <c r="B12" s="4" t="s">
        <v>612</v>
      </c>
      <c r="C12" s="4" t="s">
        <v>233</v>
      </c>
      <c r="D12" s="5">
        <v>700</v>
      </c>
      <c r="E12" s="5">
        <v>840</v>
      </c>
      <c r="F12" s="4" t="s">
        <v>19</v>
      </c>
      <c r="G12" s="4" t="s">
        <v>13</v>
      </c>
      <c r="H12" s="4" t="s">
        <v>613</v>
      </c>
      <c r="I12" s="3">
        <v>39538</v>
      </c>
      <c r="J12" s="4" t="s">
        <v>25</v>
      </c>
      <c r="K12" s="21" t="s">
        <v>635</v>
      </c>
    </row>
    <row r="13" spans="1:11">
      <c r="A13" s="3">
        <v>39507</v>
      </c>
      <c r="B13" s="4" t="s">
        <v>609</v>
      </c>
      <c r="C13" s="4" t="s">
        <v>70</v>
      </c>
      <c r="D13" s="5">
        <v>8000</v>
      </c>
      <c r="E13" s="5">
        <v>8000</v>
      </c>
      <c r="F13" s="4" t="s">
        <v>19</v>
      </c>
      <c r="G13" s="4" t="s">
        <v>13</v>
      </c>
      <c r="H13" s="4" t="s">
        <v>610</v>
      </c>
      <c r="I13" s="3">
        <v>39629</v>
      </c>
      <c r="J13" s="4" t="s">
        <v>25</v>
      </c>
      <c r="K13" s="21" t="s">
        <v>638</v>
      </c>
    </row>
    <row r="14" spans="1:11">
      <c r="A14" s="3">
        <v>39507</v>
      </c>
      <c r="B14" s="4" t="s">
        <v>617</v>
      </c>
      <c r="C14" s="4" t="s">
        <v>240</v>
      </c>
      <c r="D14" s="5">
        <v>4500</v>
      </c>
      <c r="E14" s="5">
        <v>5400</v>
      </c>
      <c r="F14" s="4" t="s">
        <v>19</v>
      </c>
      <c r="G14" s="4" t="s">
        <v>20</v>
      </c>
      <c r="H14" s="4" t="s">
        <v>618</v>
      </c>
      <c r="I14" s="3">
        <v>39538</v>
      </c>
      <c r="J14" s="4" t="s">
        <v>25</v>
      </c>
      <c r="K14" s="22" t="s">
        <v>636</v>
      </c>
    </row>
    <row r="15" spans="1:11">
      <c r="A15" s="3">
        <v>39507</v>
      </c>
      <c r="B15" s="4" t="s">
        <v>611</v>
      </c>
      <c r="C15" s="4" t="s">
        <v>91</v>
      </c>
      <c r="D15" s="5">
        <v>4500</v>
      </c>
      <c r="E15" s="5">
        <v>5400</v>
      </c>
      <c r="F15" s="4" t="s">
        <v>19</v>
      </c>
      <c r="G15" s="4" t="s">
        <v>34</v>
      </c>
      <c r="H15" s="4" t="s">
        <v>79</v>
      </c>
      <c r="I15" s="3">
        <v>39538</v>
      </c>
      <c r="J15" s="4" t="s">
        <v>80</v>
      </c>
      <c r="K15" s="15" t="s">
        <v>635</v>
      </c>
    </row>
    <row r="16" spans="1:11">
      <c r="A16" s="3">
        <v>39507</v>
      </c>
      <c r="B16" s="4" t="s">
        <v>614</v>
      </c>
      <c r="C16" s="4" t="s">
        <v>615</v>
      </c>
      <c r="D16" s="5">
        <v>650</v>
      </c>
      <c r="E16" s="5">
        <v>780</v>
      </c>
      <c r="F16" s="4" t="s">
        <v>19</v>
      </c>
      <c r="G16" s="4" t="s">
        <v>616</v>
      </c>
      <c r="H16" s="4" t="s">
        <v>14</v>
      </c>
      <c r="I16" s="3">
        <v>39599</v>
      </c>
      <c r="J16" s="4" t="s">
        <v>80</v>
      </c>
      <c r="K16" s="15" t="s">
        <v>635</v>
      </c>
    </row>
    <row r="17" spans="1:11">
      <c r="A17" s="3">
        <v>39507</v>
      </c>
      <c r="B17" s="4" t="s">
        <v>619</v>
      </c>
      <c r="C17" s="4" t="s">
        <v>423</v>
      </c>
      <c r="D17" s="5">
        <v>503</v>
      </c>
      <c r="E17" s="5">
        <v>603.6</v>
      </c>
      <c r="F17" s="4" t="s">
        <v>12</v>
      </c>
      <c r="G17" s="4" t="s">
        <v>13</v>
      </c>
      <c r="H17" s="4" t="s">
        <v>620</v>
      </c>
      <c r="I17" s="3">
        <v>39538</v>
      </c>
      <c r="J17" s="4" t="s">
        <v>80</v>
      </c>
      <c r="K17" s="15" t="s">
        <v>638</v>
      </c>
    </row>
    <row r="18" spans="1:11">
      <c r="A18" s="3">
        <v>39532</v>
      </c>
      <c r="B18" s="4" t="s">
        <v>607</v>
      </c>
      <c r="C18" s="4" t="s">
        <v>124</v>
      </c>
      <c r="D18" s="5">
        <v>22800</v>
      </c>
      <c r="E18" s="5">
        <v>27360</v>
      </c>
      <c r="F18" s="4" t="s">
        <v>19</v>
      </c>
      <c r="G18" s="4" t="s">
        <v>34</v>
      </c>
      <c r="H18" s="4" t="s">
        <v>608</v>
      </c>
      <c r="I18" s="3">
        <v>39599</v>
      </c>
      <c r="J18" s="4" t="s">
        <v>80</v>
      </c>
      <c r="K18" s="12" t="s">
        <v>635</v>
      </c>
    </row>
    <row r="19" spans="1:11">
      <c r="A19" s="3">
        <v>39538</v>
      </c>
      <c r="B19" s="4" t="s">
        <v>606</v>
      </c>
      <c r="C19" s="4" t="s">
        <v>319</v>
      </c>
      <c r="D19" s="5">
        <v>108500</v>
      </c>
      <c r="E19" s="5">
        <v>130200</v>
      </c>
      <c r="F19" s="4" t="s">
        <v>12</v>
      </c>
      <c r="G19" s="4" t="s">
        <v>13</v>
      </c>
      <c r="H19" s="4" t="s">
        <v>583</v>
      </c>
      <c r="I19" s="3">
        <v>39599</v>
      </c>
      <c r="J19" s="4" t="s">
        <v>25</v>
      </c>
      <c r="K19" s="11" t="s">
        <v>636</v>
      </c>
    </row>
    <row r="20" spans="1:11">
      <c r="A20" s="3">
        <v>39538</v>
      </c>
      <c r="B20" s="4" t="s">
        <v>600</v>
      </c>
      <c r="C20" s="4" t="s">
        <v>96</v>
      </c>
      <c r="D20" s="5">
        <v>10270</v>
      </c>
      <c r="E20" s="5">
        <v>12324</v>
      </c>
      <c r="F20" s="4" t="s">
        <v>19</v>
      </c>
      <c r="G20" s="4" t="s">
        <v>77</v>
      </c>
      <c r="H20" s="4" t="s">
        <v>601</v>
      </c>
      <c r="I20" s="3">
        <v>39629</v>
      </c>
      <c r="J20" s="4" t="s">
        <v>25</v>
      </c>
      <c r="K20" s="11" t="s">
        <v>636</v>
      </c>
    </row>
    <row r="21" spans="1:11">
      <c r="A21" s="3">
        <v>39538</v>
      </c>
      <c r="B21" s="4" t="s">
        <v>602</v>
      </c>
      <c r="C21" s="4" t="s">
        <v>603</v>
      </c>
      <c r="D21" s="5">
        <v>10000</v>
      </c>
      <c r="E21" s="5">
        <v>12000</v>
      </c>
      <c r="F21" s="4" t="s">
        <v>12</v>
      </c>
      <c r="G21" s="4" t="s">
        <v>20</v>
      </c>
      <c r="H21" s="4" t="s">
        <v>604</v>
      </c>
      <c r="I21" s="3">
        <v>39599</v>
      </c>
      <c r="J21" s="4" t="s">
        <v>80</v>
      </c>
      <c r="K21" s="15" t="s">
        <v>636</v>
      </c>
    </row>
    <row r="22" spans="1:11">
      <c r="A22" s="3">
        <v>39538</v>
      </c>
      <c r="B22" s="4" t="s">
        <v>605</v>
      </c>
      <c r="C22" s="4" t="s">
        <v>59</v>
      </c>
      <c r="D22" s="5">
        <v>27900</v>
      </c>
      <c r="E22" s="5">
        <v>33480</v>
      </c>
      <c r="F22" s="4" t="s">
        <v>19</v>
      </c>
      <c r="G22" s="4" t="s">
        <v>60</v>
      </c>
      <c r="H22" s="4" t="s">
        <v>222</v>
      </c>
      <c r="I22" s="3">
        <v>39599</v>
      </c>
      <c r="J22" s="4" t="s">
        <v>80</v>
      </c>
      <c r="K22" s="15" t="s">
        <v>635</v>
      </c>
    </row>
    <row r="23" spans="1:11">
      <c r="A23" s="3">
        <v>39561</v>
      </c>
      <c r="B23" s="4" t="s">
        <v>598</v>
      </c>
      <c r="C23" s="4" t="s">
        <v>453</v>
      </c>
      <c r="D23" s="5">
        <v>6800</v>
      </c>
      <c r="E23" s="5">
        <v>8160</v>
      </c>
      <c r="F23" s="4" t="s">
        <v>19</v>
      </c>
      <c r="G23" s="4" t="s">
        <v>20</v>
      </c>
      <c r="H23" s="4" t="s">
        <v>599</v>
      </c>
      <c r="I23" s="3">
        <v>39599</v>
      </c>
      <c r="J23" s="4" t="s">
        <v>25</v>
      </c>
      <c r="K23" s="11" t="s">
        <v>635</v>
      </c>
    </row>
    <row r="24" spans="1:11">
      <c r="A24" s="3">
        <v>39561</v>
      </c>
      <c r="B24" s="4" t="s">
        <v>597</v>
      </c>
      <c r="C24" s="4" t="s">
        <v>27</v>
      </c>
      <c r="D24" s="5">
        <v>4500</v>
      </c>
      <c r="E24" s="5">
        <v>5400</v>
      </c>
      <c r="F24" s="4" t="s">
        <v>19</v>
      </c>
      <c r="G24" s="4" t="s">
        <v>13</v>
      </c>
      <c r="H24" s="4" t="s">
        <v>562</v>
      </c>
      <c r="I24" s="3">
        <v>39599</v>
      </c>
      <c r="J24" s="4" t="s">
        <v>25</v>
      </c>
      <c r="K24" s="11" t="s">
        <v>638</v>
      </c>
    </row>
    <row r="25" spans="1:11">
      <c r="A25" s="3">
        <v>39561</v>
      </c>
      <c r="B25" s="4" t="s">
        <v>595</v>
      </c>
      <c r="C25" s="4" t="s">
        <v>91</v>
      </c>
      <c r="D25" s="5">
        <v>23000</v>
      </c>
      <c r="E25" s="5">
        <v>27600</v>
      </c>
      <c r="F25" s="4" t="s">
        <v>12</v>
      </c>
      <c r="G25" s="4" t="s">
        <v>34</v>
      </c>
      <c r="H25" s="4" t="s">
        <v>596</v>
      </c>
      <c r="I25" s="3">
        <v>39599</v>
      </c>
      <c r="J25" s="4" t="s">
        <v>80</v>
      </c>
      <c r="K25" s="15" t="s">
        <v>638</v>
      </c>
    </row>
    <row r="26" spans="1:11">
      <c r="A26" s="3">
        <v>39568</v>
      </c>
      <c r="B26" s="4" t="s">
        <v>591</v>
      </c>
      <c r="C26" s="4" t="s">
        <v>124</v>
      </c>
      <c r="D26" s="5">
        <v>6600</v>
      </c>
      <c r="E26" s="5">
        <v>7920</v>
      </c>
      <c r="F26" s="4" t="s">
        <v>19</v>
      </c>
      <c r="G26" s="4" t="s">
        <v>34</v>
      </c>
      <c r="H26" s="4" t="s">
        <v>592</v>
      </c>
      <c r="I26" s="3">
        <v>39599</v>
      </c>
      <c r="J26" s="4" t="s">
        <v>25</v>
      </c>
      <c r="K26" s="11" t="s">
        <v>635</v>
      </c>
    </row>
    <row r="27" spans="1:11">
      <c r="A27" s="3">
        <v>39568</v>
      </c>
      <c r="B27" s="4" t="s">
        <v>593</v>
      </c>
      <c r="C27" s="4" t="s">
        <v>27</v>
      </c>
      <c r="D27" s="5">
        <v>10200</v>
      </c>
      <c r="E27" s="5">
        <v>12240</v>
      </c>
      <c r="F27" s="4" t="s">
        <v>19</v>
      </c>
      <c r="G27" s="4" t="s">
        <v>13</v>
      </c>
      <c r="H27" s="4" t="s">
        <v>594</v>
      </c>
      <c r="I27" s="3">
        <v>39599</v>
      </c>
      <c r="J27" s="4" t="s">
        <v>25</v>
      </c>
      <c r="K27" s="11" t="s">
        <v>638</v>
      </c>
    </row>
    <row r="28" spans="1:11">
      <c r="A28" s="3">
        <v>39591</v>
      </c>
      <c r="B28" s="4" t="s">
        <v>586</v>
      </c>
      <c r="C28" s="4" t="s">
        <v>27</v>
      </c>
      <c r="D28" s="5">
        <v>10000</v>
      </c>
      <c r="E28" s="5">
        <v>12000</v>
      </c>
      <c r="F28" s="4" t="s">
        <v>19</v>
      </c>
      <c r="G28" s="4" t="s">
        <v>20</v>
      </c>
      <c r="H28" s="4" t="s">
        <v>587</v>
      </c>
      <c r="I28" s="3">
        <v>39629</v>
      </c>
      <c r="J28" s="4" t="s">
        <v>25</v>
      </c>
      <c r="K28" s="11" t="s">
        <v>638</v>
      </c>
    </row>
    <row r="29" spans="1:11">
      <c r="A29" s="3">
        <v>39591</v>
      </c>
      <c r="B29" s="4" t="s">
        <v>588</v>
      </c>
      <c r="C29" s="4" t="s">
        <v>303</v>
      </c>
      <c r="D29" s="5">
        <v>12000</v>
      </c>
      <c r="E29" s="5">
        <v>14400</v>
      </c>
      <c r="F29" s="4" t="s">
        <v>19</v>
      </c>
      <c r="G29" s="4" t="s">
        <v>34</v>
      </c>
      <c r="H29" s="4" t="s">
        <v>589</v>
      </c>
      <c r="I29" s="3">
        <v>39660</v>
      </c>
      <c r="J29" s="4" t="s">
        <v>25</v>
      </c>
      <c r="K29" s="11" t="s">
        <v>640</v>
      </c>
    </row>
    <row r="30" spans="1:11">
      <c r="A30" s="3">
        <v>39591</v>
      </c>
      <c r="B30" s="4" t="s">
        <v>590</v>
      </c>
      <c r="C30" s="4" t="s">
        <v>50</v>
      </c>
      <c r="D30" s="5">
        <v>12000</v>
      </c>
      <c r="E30" s="5">
        <v>14400</v>
      </c>
      <c r="F30" s="4" t="s">
        <v>19</v>
      </c>
      <c r="G30" s="4" t="s">
        <v>41</v>
      </c>
      <c r="H30" s="4" t="s">
        <v>571</v>
      </c>
      <c r="I30" s="3">
        <v>39629</v>
      </c>
      <c r="J30" s="4" t="s">
        <v>80</v>
      </c>
      <c r="K30" s="15" t="s">
        <v>637</v>
      </c>
    </row>
    <row r="31" spans="1:11">
      <c r="A31" s="3">
        <v>39595</v>
      </c>
      <c r="B31" s="4" t="s">
        <v>584</v>
      </c>
      <c r="C31" s="4" t="s">
        <v>124</v>
      </c>
      <c r="D31" s="5">
        <v>5400</v>
      </c>
      <c r="E31" s="5">
        <v>6480</v>
      </c>
      <c r="F31" s="4" t="s">
        <v>19</v>
      </c>
      <c r="G31" s="4" t="s">
        <v>34</v>
      </c>
      <c r="H31" s="4" t="s">
        <v>585</v>
      </c>
      <c r="I31" s="3">
        <v>39629</v>
      </c>
      <c r="J31" s="4" t="s">
        <v>25</v>
      </c>
      <c r="K31" s="11" t="s">
        <v>638</v>
      </c>
    </row>
    <row r="32" spans="1:11">
      <c r="A32" s="3">
        <v>39597</v>
      </c>
      <c r="B32" s="4" t="s">
        <v>582</v>
      </c>
      <c r="C32" s="4" t="s">
        <v>319</v>
      </c>
      <c r="D32" s="5">
        <v>6500</v>
      </c>
      <c r="E32" s="5">
        <v>7800</v>
      </c>
      <c r="F32" s="4" t="s">
        <v>19</v>
      </c>
      <c r="G32" s="4" t="s">
        <v>13</v>
      </c>
      <c r="H32" s="4" t="s">
        <v>583</v>
      </c>
      <c r="I32" s="3">
        <v>39660</v>
      </c>
      <c r="J32" s="4" t="s">
        <v>25</v>
      </c>
      <c r="K32" s="11" t="s">
        <v>636</v>
      </c>
    </row>
    <row r="33" spans="1:11">
      <c r="A33" s="3">
        <v>39597</v>
      </c>
      <c r="B33" s="4" t="s">
        <v>581</v>
      </c>
      <c r="C33" s="4" t="s">
        <v>518</v>
      </c>
      <c r="D33" s="5">
        <v>1500</v>
      </c>
      <c r="E33" s="5">
        <v>1800</v>
      </c>
      <c r="F33" s="4" t="s">
        <v>19</v>
      </c>
      <c r="G33" s="4" t="s">
        <v>13</v>
      </c>
      <c r="H33" s="4" t="s">
        <v>519</v>
      </c>
      <c r="I33" s="3">
        <v>39660</v>
      </c>
      <c r="J33" s="4" t="s">
        <v>25</v>
      </c>
      <c r="K33" s="11" t="s">
        <v>636</v>
      </c>
    </row>
    <row r="34" spans="1:11">
      <c r="A34" s="3">
        <v>39598</v>
      </c>
      <c r="B34" s="4" t="s">
        <v>580</v>
      </c>
      <c r="C34" s="4" t="s">
        <v>274</v>
      </c>
      <c r="D34" s="5">
        <v>13860</v>
      </c>
      <c r="E34" s="5">
        <v>16632</v>
      </c>
      <c r="F34" s="4" t="s">
        <v>12</v>
      </c>
      <c r="G34" s="4" t="s">
        <v>20</v>
      </c>
      <c r="H34" s="4" t="s">
        <v>458</v>
      </c>
      <c r="I34" s="3">
        <v>39660</v>
      </c>
      <c r="J34" s="4" t="s">
        <v>25</v>
      </c>
      <c r="K34" s="11" t="s">
        <v>635</v>
      </c>
    </row>
    <row r="35" spans="1:11">
      <c r="A35" s="3">
        <v>39598</v>
      </c>
      <c r="B35" s="4" t="s">
        <v>577</v>
      </c>
      <c r="C35" s="4" t="s">
        <v>578</v>
      </c>
      <c r="D35" s="5">
        <v>8546</v>
      </c>
      <c r="E35" s="5">
        <v>10255.200000000001</v>
      </c>
      <c r="F35" s="4" t="s">
        <v>12</v>
      </c>
      <c r="G35" s="4" t="s">
        <v>77</v>
      </c>
      <c r="H35" s="4" t="s">
        <v>579</v>
      </c>
      <c r="I35" s="3">
        <v>39629</v>
      </c>
      <c r="J35" s="4" t="s">
        <v>80</v>
      </c>
      <c r="K35" s="15" t="s">
        <v>638</v>
      </c>
    </row>
    <row r="36" spans="1:11">
      <c r="A36" s="3">
        <v>39629</v>
      </c>
      <c r="B36" s="4" t="s">
        <v>564</v>
      </c>
      <c r="C36" s="4" t="s">
        <v>132</v>
      </c>
      <c r="D36" s="5">
        <v>700</v>
      </c>
      <c r="E36" s="5">
        <v>840</v>
      </c>
      <c r="F36" s="4" t="s">
        <v>19</v>
      </c>
      <c r="G36" s="4" t="s">
        <v>13</v>
      </c>
      <c r="H36" s="4" t="s">
        <v>565</v>
      </c>
      <c r="I36" s="3">
        <v>39660</v>
      </c>
      <c r="J36" s="4" t="s">
        <v>25</v>
      </c>
      <c r="K36" s="11" t="s">
        <v>638</v>
      </c>
    </row>
    <row r="37" spans="1:11">
      <c r="A37" s="3">
        <v>39629</v>
      </c>
      <c r="B37" s="4" t="s">
        <v>567</v>
      </c>
      <c r="C37" s="4" t="s">
        <v>518</v>
      </c>
      <c r="D37" s="5">
        <v>1500</v>
      </c>
      <c r="E37" s="5">
        <v>1800</v>
      </c>
      <c r="F37" s="4" t="s">
        <v>19</v>
      </c>
      <c r="G37" s="4" t="s">
        <v>13</v>
      </c>
      <c r="H37" s="4" t="s">
        <v>519</v>
      </c>
      <c r="I37" s="3">
        <v>39691</v>
      </c>
      <c r="J37" s="4" t="s">
        <v>25</v>
      </c>
      <c r="K37" s="11" t="s">
        <v>635</v>
      </c>
    </row>
    <row r="38" spans="1:11">
      <c r="A38" s="3">
        <v>39629</v>
      </c>
      <c r="B38" s="4" t="s">
        <v>563</v>
      </c>
      <c r="C38" s="4" t="s">
        <v>103</v>
      </c>
      <c r="D38" s="5">
        <v>10784</v>
      </c>
      <c r="E38" s="5">
        <v>12940.8</v>
      </c>
      <c r="F38" s="4" t="s">
        <v>12</v>
      </c>
      <c r="G38" s="4" t="s">
        <v>13</v>
      </c>
      <c r="H38" s="4" t="s">
        <v>456</v>
      </c>
      <c r="I38" s="3">
        <v>39691</v>
      </c>
      <c r="J38" s="4" t="s">
        <v>25</v>
      </c>
      <c r="K38" s="11" t="s">
        <v>636</v>
      </c>
    </row>
    <row r="39" spans="1:11">
      <c r="A39" s="3">
        <v>39629</v>
      </c>
      <c r="B39" s="4" t="s">
        <v>561</v>
      </c>
      <c r="C39" s="4" t="s">
        <v>27</v>
      </c>
      <c r="D39" s="5">
        <v>300</v>
      </c>
      <c r="E39" s="5">
        <v>360</v>
      </c>
      <c r="F39" s="4" t="s">
        <v>19</v>
      </c>
      <c r="G39" s="4" t="s">
        <v>20</v>
      </c>
      <c r="H39" s="4" t="s">
        <v>562</v>
      </c>
      <c r="I39" s="3">
        <v>39660</v>
      </c>
      <c r="J39" s="4" t="s">
        <v>25</v>
      </c>
      <c r="K39" s="11" t="s">
        <v>635</v>
      </c>
    </row>
    <row r="40" spans="1:11">
      <c r="A40" s="3">
        <v>39629</v>
      </c>
      <c r="B40" s="4" t="s">
        <v>575</v>
      </c>
      <c r="C40" s="4" t="s">
        <v>111</v>
      </c>
      <c r="D40" s="5">
        <v>58000</v>
      </c>
      <c r="E40" s="5">
        <v>58000</v>
      </c>
      <c r="F40" s="4" t="s">
        <v>12</v>
      </c>
      <c r="G40" s="4" t="s">
        <v>34</v>
      </c>
      <c r="H40" s="4" t="s">
        <v>576</v>
      </c>
      <c r="I40" s="3">
        <v>39752</v>
      </c>
      <c r="J40" s="4" t="s">
        <v>25</v>
      </c>
      <c r="K40" s="21" t="s">
        <v>635</v>
      </c>
    </row>
    <row r="41" spans="1:11">
      <c r="A41" s="3">
        <v>39629</v>
      </c>
      <c r="B41" s="4" t="s">
        <v>559</v>
      </c>
      <c r="C41" s="4" t="s">
        <v>27</v>
      </c>
      <c r="D41" s="5">
        <v>20000</v>
      </c>
      <c r="E41" s="5">
        <v>24000</v>
      </c>
      <c r="F41" s="4" t="s">
        <v>19</v>
      </c>
      <c r="G41" s="4" t="s">
        <v>20</v>
      </c>
      <c r="H41" s="4" t="s">
        <v>560</v>
      </c>
      <c r="I41" s="3">
        <v>39721</v>
      </c>
      <c r="J41" s="4" t="s">
        <v>25</v>
      </c>
      <c r="K41" s="11" t="s">
        <v>635</v>
      </c>
    </row>
    <row r="42" spans="1:11">
      <c r="A42" s="3">
        <v>39629</v>
      </c>
      <c r="B42" s="4" t="s">
        <v>557</v>
      </c>
      <c r="C42" s="4" t="s">
        <v>27</v>
      </c>
      <c r="D42" s="5">
        <v>9000</v>
      </c>
      <c r="E42" s="5">
        <v>10800</v>
      </c>
      <c r="F42" s="4" t="s">
        <v>19</v>
      </c>
      <c r="G42" s="4" t="s">
        <v>20</v>
      </c>
      <c r="H42" s="4" t="s">
        <v>558</v>
      </c>
      <c r="I42" s="3">
        <v>39660</v>
      </c>
      <c r="J42" s="4" t="s">
        <v>25</v>
      </c>
      <c r="K42" s="11" t="s">
        <v>638</v>
      </c>
    </row>
    <row r="43" spans="1:11">
      <c r="A43" s="3">
        <v>39629</v>
      </c>
      <c r="B43" s="4" t="s">
        <v>555</v>
      </c>
      <c r="C43" s="4" t="s">
        <v>385</v>
      </c>
      <c r="D43" s="5">
        <v>32000</v>
      </c>
      <c r="E43" s="5">
        <v>38400</v>
      </c>
      <c r="F43" s="4" t="s">
        <v>19</v>
      </c>
      <c r="G43" s="4" t="s">
        <v>20</v>
      </c>
      <c r="H43" s="4" t="s">
        <v>556</v>
      </c>
      <c r="I43" s="3">
        <v>39691</v>
      </c>
      <c r="J43" s="4" t="s">
        <v>25</v>
      </c>
      <c r="K43" s="11" t="s">
        <v>636</v>
      </c>
    </row>
    <row r="44" spans="1:11">
      <c r="A44" s="3">
        <v>39629</v>
      </c>
      <c r="B44" s="4" t="s">
        <v>566</v>
      </c>
      <c r="C44" s="4" t="s">
        <v>59</v>
      </c>
      <c r="D44" s="5">
        <v>27900</v>
      </c>
      <c r="E44" s="5">
        <v>33480</v>
      </c>
      <c r="F44" s="4" t="s">
        <v>19</v>
      </c>
      <c r="G44" s="4" t="s">
        <v>60</v>
      </c>
      <c r="H44" s="4" t="s">
        <v>222</v>
      </c>
      <c r="I44" s="3">
        <v>39691</v>
      </c>
      <c r="J44" s="4" t="s">
        <v>80</v>
      </c>
      <c r="K44" s="15" t="s">
        <v>635</v>
      </c>
    </row>
    <row r="45" spans="1:11">
      <c r="A45" s="3">
        <v>39629</v>
      </c>
      <c r="B45" s="4" t="s">
        <v>572</v>
      </c>
      <c r="C45" s="4" t="s">
        <v>50</v>
      </c>
      <c r="D45" s="5">
        <v>2250</v>
      </c>
      <c r="E45" s="5">
        <v>2700</v>
      </c>
      <c r="F45" s="4" t="s">
        <v>12</v>
      </c>
      <c r="G45" s="4" t="s">
        <v>53</v>
      </c>
      <c r="H45" s="4" t="s">
        <v>573</v>
      </c>
      <c r="I45" s="3">
        <v>39691</v>
      </c>
      <c r="J45" s="4" t="s">
        <v>80</v>
      </c>
      <c r="K45" s="15" t="s">
        <v>638</v>
      </c>
    </row>
    <row r="46" spans="1:11">
      <c r="A46" s="3">
        <v>39629</v>
      </c>
      <c r="B46" s="4" t="s">
        <v>570</v>
      </c>
      <c r="C46" s="4" t="s">
        <v>50</v>
      </c>
      <c r="D46" s="5">
        <v>15000</v>
      </c>
      <c r="E46" s="5">
        <v>18000</v>
      </c>
      <c r="F46" s="4" t="s">
        <v>19</v>
      </c>
      <c r="G46" s="4" t="s">
        <v>41</v>
      </c>
      <c r="H46" s="4" t="s">
        <v>571</v>
      </c>
      <c r="I46" s="3">
        <v>39691</v>
      </c>
      <c r="J46" s="4" t="s">
        <v>80</v>
      </c>
      <c r="K46" s="15" t="s">
        <v>637</v>
      </c>
    </row>
    <row r="47" spans="1:11">
      <c r="A47" s="3">
        <v>39629</v>
      </c>
      <c r="B47" s="4" t="s">
        <v>568</v>
      </c>
      <c r="C47" s="4" t="s">
        <v>50</v>
      </c>
      <c r="D47" s="5">
        <v>6500</v>
      </c>
      <c r="E47" s="5">
        <v>7800</v>
      </c>
      <c r="F47" s="4" t="s">
        <v>19</v>
      </c>
      <c r="G47" s="4" t="s">
        <v>13</v>
      </c>
      <c r="H47" s="4" t="s">
        <v>569</v>
      </c>
      <c r="I47" s="3">
        <v>39691</v>
      </c>
      <c r="J47" s="4" t="s">
        <v>80</v>
      </c>
      <c r="K47" s="15" t="s">
        <v>635</v>
      </c>
    </row>
    <row r="48" spans="1:11">
      <c r="A48" s="3">
        <v>39629</v>
      </c>
      <c r="B48" s="4" t="s">
        <v>574</v>
      </c>
      <c r="C48" s="4" t="s">
        <v>224</v>
      </c>
      <c r="D48" s="5">
        <v>37100</v>
      </c>
      <c r="E48" s="5">
        <v>44520</v>
      </c>
      <c r="F48" s="4" t="s">
        <v>19</v>
      </c>
      <c r="G48" s="4" t="s">
        <v>41</v>
      </c>
      <c r="H48" s="4" t="s">
        <v>431</v>
      </c>
      <c r="I48" s="3">
        <v>39752</v>
      </c>
      <c r="J48" s="4" t="s">
        <v>80</v>
      </c>
      <c r="K48" s="15" t="s">
        <v>635</v>
      </c>
    </row>
    <row r="49" spans="1:11">
      <c r="A49" s="3">
        <v>39653</v>
      </c>
      <c r="B49" s="4" t="s">
        <v>551</v>
      </c>
      <c r="C49" s="4" t="s">
        <v>18</v>
      </c>
      <c r="D49" s="5">
        <v>5850</v>
      </c>
      <c r="E49" s="5">
        <v>7020</v>
      </c>
      <c r="F49" s="4" t="s">
        <v>19</v>
      </c>
      <c r="G49" s="4" t="s">
        <v>20</v>
      </c>
      <c r="H49" s="4" t="s">
        <v>497</v>
      </c>
      <c r="I49" s="3">
        <v>39691</v>
      </c>
      <c r="J49" s="4" t="s">
        <v>16</v>
      </c>
      <c r="K49" s="20" t="s">
        <v>636</v>
      </c>
    </row>
    <row r="50" spans="1:11">
      <c r="A50" s="3">
        <v>39653</v>
      </c>
      <c r="B50" s="4" t="s">
        <v>554</v>
      </c>
      <c r="C50" s="4" t="s">
        <v>438</v>
      </c>
      <c r="D50" s="5">
        <v>18750</v>
      </c>
      <c r="E50" s="5">
        <v>22500</v>
      </c>
      <c r="F50" s="4" t="s">
        <v>19</v>
      </c>
      <c r="G50" s="4" t="s">
        <v>20</v>
      </c>
      <c r="H50" s="4" t="s">
        <v>439</v>
      </c>
      <c r="I50" s="3">
        <v>39691</v>
      </c>
      <c r="J50" s="4" t="s">
        <v>16</v>
      </c>
      <c r="K50" s="20" t="s">
        <v>636</v>
      </c>
    </row>
    <row r="51" spans="1:11">
      <c r="A51" s="3">
        <v>39653</v>
      </c>
      <c r="B51" s="4" t="s">
        <v>552</v>
      </c>
      <c r="C51" s="4" t="s">
        <v>124</v>
      </c>
      <c r="D51" s="5">
        <v>1200</v>
      </c>
      <c r="E51" s="5">
        <v>1440</v>
      </c>
      <c r="F51" s="4" t="s">
        <v>19</v>
      </c>
      <c r="G51" s="4" t="s">
        <v>77</v>
      </c>
      <c r="H51" s="4" t="s">
        <v>553</v>
      </c>
      <c r="I51" s="3">
        <v>39691</v>
      </c>
      <c r="J51" s="4" t="s">
        <v>25</v>
      </c>
      <c r="K51" s="11" t="s">
        <v>640</v>
      </c>
    </row>
    <row r="52" spans="1:11">
      <c r="A52" s="3">
        <v>39659</v>
      </c>
      <c r="B52" s="4" t="s">
        <v>549</v>
      </c>
      <c r="C52" s="4" t="s">
        <v>328</v>
      </c>
      <c r="D52" s="5">
        <v>2300</v>
      </c>
      <c r="E52" s="5">
        <v>2760</v>
      </c>
      <c r="F52" s="4" t="s">
        <v>12</v>
      </c>
      <c r="G52" s="4" t="s">
        <v>13</v>
      </c>
      <c r="H52" s="4" t="s">
        <v>550</v>
      </c>
      <c r="I52" s="3">
        <v>39691</v>
      </c>
      <c r="J52" s="4" t="s">
        <v>25</v>
      </c>
      <c r="K52" s="11" t="s">
        <v>635</v>
      </c>
    </row>
    <row r="53" spans="1:11">
      <c r="A53" s="3">
        <v>39660</v>
      </c>
      <c r="B53" s="4" t="s">
        <v>544</v>
      </c>
      <c r="C53" s="4" t="s">
        <v>121</v>
      </c>
      <c r="D53" s="5">
        <v>8000</v>
      </c>
      <c r="E53" s="5">
        <v>9600</v>
      </c>
      <c r="F53" s="4" t="s">
        <v>19</v>
      </c>
      <c r="G53" s="4" t="s">
        <v>20</v>
      </c>
      <c r="H53" s="4" t="s">
        <v>495</v>
      </c>
      <c r="I53" s="3">
        <v>39691</v>
      </c>
      <c r="J53" s="4" t="s">
        <v>16</v>
      </c>
      <c r="K53" s="20" t="s">
        <v>636</v>
      </c>
    </row>
    <row r="54" spans="1:11">
      <c r="A54" s="3">
        <v>39660</v>
      </c>
      <c r="B54" s="4" t="s">
        <v>545</v>
      </c>
      <c r="C54" s="4" t="s">
        <v>546</v>
      </c>
      <c r="D54" s="5">
        <v>19000</v>
      </c>
      <c r="E54" s="5">
        <v>22800</v>
      </c>
      <c r="F54" s="4" t="s">
        <v>19</v>
      </c>
      <c r="G54" s="4" t="s">
        <v>20</v>
      </c>
      <c r="H54" s="4" t="s">
        <v>547</v>
      </c>
      <c r="I54" s="3">
        <v>39691</v>
      </c>
      <c r="J54" s="4" t="s">
        <v>25</v>
      </c>
      <c r="K54" s="11" t="s">
        <v>638</v>
      </c>
    </row>
    <row r="55" spans="1:11">
      <c r="A55" s="3">
        <v>39660</v>
      </c>
      <c r="B55" s="4" t="s">
        <v>548</v>
      </c>
      <c r="C55" s="4" t="s">
        <v>224</v>
      </c>
      <c r="D55" s="5">
        <v>7900</v>
      </c>
      <c r="E55" s="5">
        <v>9480</v>
      </c>
      <c r="F55" s="4" t="s">
        <v>19</v>
      </c>
      <c r="G55" s="4" t="s">
        <v>41</v>
      </c>
      <c r="H55" s="4" t="s">
        <v>431</v>
      </c>
      <c r="I55" s="3">
        <v>39782</v>
      </c>
      <c r="J55" s="4" t="s">
        <v>80</v>
      </c>
      <c r="K55" s="15" t="s">
        <v>637</v>
      </c>
    </row>
    <row r="56" spans="1:11">
      <c r="A56" s="3">
        <v>39660</v>
      </c>
      <c r="B56" s="4" t="s">
        <v>542</v>
      </c>
      <c r="C56" s="4" t="s">
        <v>91</v>
      </c>
      <c r="D56" s="5">
        <v>48000</v>
      </c>
      <c r="E56" s="5">
        <v>57600</v>
      </c>
      <c r="F56" s="4" t="s">
        <v>19</v>
      </c>
      <c r="G56" s="4" t="s">
        <v>41</v>
      </c>
      <c r="H56" s="4" t="s">
        <v>543</v>
      </c>
      <c r="I56" s="3">
        <v>39691</v>
      </c>
      <c r="J56" s="4" t="s">
        <v>80</v>
      </c>
      <c r="K56" s="15" t="s">
        <v>638</v>
      </c>
    </row>
    <row r="57" spans="1:11">
      <c r="A57" s="3">
        <v>39687</v>
      </c>
      <c r="B57" s="4" t="s">
        <v>540</v>
      </c>
      <c r="C57" s="4" t="s">
        <v>91</v>
      </c>
      <c r="D57" s="5">
        <v>44000</v>
      </c>
      <c r="E57" s="5">
        <v>52800</v>
      </c>
      <c r="F57" s="4" t="s">
        <v>12</v>
      </c>
      <c r="G57" s="4" t="s">
        <v>34</v>
      </c>
      <c r="H57" s="4" t="s">
        <v>541</v>
      </c>
      <c r="I57" s="3">
        <v>39721</v>
      </c>
      <c r="J57" s="4" t="s">
        <v>25</v>
      </c>
      <c r="K57" s="11" t="s">
        <v>635</v>
      </c>
    </row>
    <row r="58" spans="1:11">
      <c r="A58" s="3">
        <v>39689</v>
      </c>
      <c r="B58" s="4" t="s">
        <v>539</v>
      </c>
      <c r="C58" s="4" t="s">
        <v>208</v>
      </c>
      <c r="D58" s="5">
        <v>9500</v>
      </c>
      <c r="E58" s="5">
        <v>11400</v>
      </c>
      <c r="F58" s="4" t="s">
        <v>19</v>
      </c>
      <c r="G58" s="4" t="s">
        <v>20</v>
      </c>
      <c r="H58" s="4" t="s">
        <v>523</v>
      </c>
      <c r="I58" s="3">
        <v>39813</v>
      </c>
      <c r="J58" s="4" t="s">
        <v>16</v>
      </c>
      <c r="K58" s="20" t="s">
        <v>636</v>
      </c>
    </row>
    <row r="59" spans="1:11">
      <c r="A59" s="3">
        <v>39703</v>
      </c>
      <c r="B59" s="4" t="s">
        <v>537</v>
      </c>
      <c r="C59" s="4" t="s">
        <v>103</v>
      </c>
      <c r="D59" s="5">
        <v>1100</v>
      </c>
      <c r="E59" s="5">
        <v>1320</v>
      </c>
      <c r="F59" s="4" t="s">
        <v>12</v>
      </c>
      <c r="G59" s="4" t="s">
        <v>13</v>
      </c>
      <c r="H59" s="4" t="s">
        <v>538</v>
      </c>
      <c r="I59" s="3">
        <v>39782</v>
      </c>
      <c r="J59" s="4" t="s">
        <v>25</v>
      </c>
      <c r="K59" s="11" t="s">
        <v>635</v>
      </c>
    </row>
    <row r="60" spans="1:11">
      <c r="A60" s="3">
        <v>39709</v>
      </c>
      <c r="B60" s="4" t="s">
        <v>535</v>
      </c>
      <c r="C60" s="4" t="s">
        <v>111</v>
      </c>
      <c r="D60" s="5">
        <v>14600</v>
      </c>
      <c r="E60" s="5">
        <v>14600</v>
      </c>
      <c r="F60" s="4" t="s">
        <v>12</v>
      </c>
      <c r="G60" s="4" t="s">
        <v>34</v>
      </c>
      <c r="H60" s="4" t="s">
        <v>536</v>
      </c>
      <c r="I60" s="3">
        <v>39782</v>
      </c>
      <c r="J60" s="4" t="s">
        <v>25</v>
      </c>
      <c r="K60" s="11" t="s">
        <v>637</v>
      </c>
    </row>
    <row r="61" spans="1:11">
      <c r="A61" s="3">
        <v>39721</v>
      </c>
      <c r="B61" s="4" t="s">
        <v>522</v>
      </c>
      <c r="C61" s="4" t="s">
        <v>208</v>
      </c>
      <c r="D61" s="5">
        <v>9500</v>
      </c>
      <c r="E61" s="5">
        <v>11400</v>
      </c>
      <c r="F61" s="4" t="s">
        <v>19</v>
      </c>
      <c r="G61" s="4" t="s">
        <v>20</v>
      </c>
      <c r="H61" s="4" t="s">
        <v>523</v>
      </c>
      <c r="I61" s="3">
        <v>39844</v>
      </c>
      <c r="J61" s="4" t="s">
        <v>16</v>
      </c>
      <c r="K61" s="14" t="s">
        <v>636</v>
      </c>
    </row>
    <row r="62" spans="1:11">
      <c r="A62" s="3">
        <v>39721</v>
      </c>
      <c r="B62" s="4" t="s">
        <v>524</v>
      </c>
      <c r="C62" s="4" t="s">
        <v>208</v>
      </c>
      <c r="D62" s="5">
        <v>6000</v>
      </c>
      <c r="E62" s="5">
        <v>7200</v>
      </c>
      <c r="F62" s="4" t="s">
        <v>19</v>
      </c>
      <c r="G62" s="4" t="s">
        <v>20</v>
      </c>
      <c r="H62" s="4" t="s">
        <v>436</v>
      </c>
      <c r="I62" s="3">
        <v>39721</v>
      </c>
      <c r="J62" s="4" t="s">
        <v>16</v>
      </c>
      <c r="K62" s="20" t="s">
        <v>636</v>
      </c>
    </row>
    <row r="63" spans="1:11">
      <c r="A63" s="3">
        <v>39721</v>
      </c>
      <c r="B63" s="4" t="s">
        <v>525</v>
      </c>
      <c r="C63" s="4" t="s">
        <v>438</v>
      </c>
      <c r="D63" s="5">
        <v>5500</v>
      </c>
      <c r="E63" s="5">
        <v>6600</v>
      </c>
      <c r="F63" s="4" t="s">
        <v>19</v>
      </c>
      <c r="G63" s="4" t="s">
        <v>20</v>
      </c>
      <c r="H63" s="4" t="s">
        <v>439</v>
      </c>
      <c r="I63" s="3">
        <v>39782</v>
      </c>
      <c r="J63" s="4" t="s">
        <v>16</v>
      </c>
      <c r="K63" s="20" t="s">
        <v>636</v>
      </c>
    </row>
    <row r="64" spans="1:11">
      <c r="A64" s="3">
        <v>39721</v>
      </c>
      <c r="B64" s="4" t="s">
        <v>532</v>
      </c>
      <c r="C64" s="4" t="s">
        <v>518</v>
      </c>
      <c r="D64" s="5">
        <v>750</v>
      </c>
      <c r="E64" s="5">
        <v>900</v>
      </c>
      <c r="F64" s="4" t="s">
        <v>19</v>
      </c>
      <c r="G64" s="4" t="s">
        <v>13</v>
      </c>
      <c r="H64" s="4" t="s">
        <v>519</v>
      </c>
      <c r="I64" s="3">
        <v>39782</v>
      </c>
      <c r="J64" s="4" t="s">
        <v>25</v>
      </c>
      <c r="K64" s="11" t="s">
        <v>638</v>
      </c>
    </row>
    <row r="65" spans="1:11">
      <c r="A65" s="3">
        <v>39721</v>
      </c>
      <c r="B65" s="4" t="s">
        <v>528</v>
      </c>
      <c r="C65" s="4" t="s">
        <v>453</v>
      </c>
      <c r="D65" s="5">
        <v>25000</v>
      </c>
      <c r="E65" s="5">
        <v>30000</v>
      </c>
      <c r="F65" s="4" t="s">
        <v>19</v>
      </c>
      <c r="G65" s="4" t="s">
        <v>77</v>
      </c>
      <c r="H65" s="4" t="s">
        <v>454</v>
      </c>
      <c r="I65" s="3">
        <v>39782</v>
      </c>
      <c r="J65" s="4" t="s">
        <v>25</v>
      </c>
      <c r="K65" s="11" t="s">
        <v>638</v>
      </c>
    </row>
    <row r="66" spans="1:11">
      <c r="A66" s="3">
        <v>39721</v>
      </c>
      <c r="B66" s="4" t="s">
        <v>527</v>
      </c>
      <c r="C66" s="4" t="s">
        <v>453</v>
      </c>
      <c r="D66" s="5">
        <v>90000</v>
      </c>
      <c r="E66" s="5">
        <v>108000</v>
      </c>
      <c r="F66" s="4" t="s">
        <v>12</v>
      </c>
      <c r="G66" s="4" t="s">
        <v>77</v>
      </c>
      <c r="H66" s="4" t="s">
        <v>454</v>
      </c>
      <c r="I66" s="3">
        <v>39782</v>
      </c>
      <c r="J66" s="4" t="s">
        <v>25</v>
      </c>
      <c r="K66" s="11" t="s">
        <v>638</v>
      </c>
    </row>
    <row r="67" spans="1:11">
      <c r="A67" s="3">
        <v>39721</v>
      </c>
      <c r="B67" s="4" t="s">
        <v>526</v>
      </c>
      <c r="C67" s="4" t="s">
        <v>453</v>
      </c>
      <c r="D67" s="5">
        <v>85000</v>
      </c>
      <c r="E67" s="5">
        <v>102000</v>
      </c>
      <c r="F67" s="4" t="s">
        <v>12</v>
      </c>
      <c r="G67" s="4" t="s">
        <v>77</v>
      </c>
      <c r="H67" s="4" t="s">
        <v>454</v>
      </c>
      <c r="I67" s="3">
        <v>39782</v>
      </c>
      <c r="J67" s="4" t="s">
        <v>25</v>
      </c>
      <c r="K67" s="11" t="s">
        <v>637</v>
      </c>
    </row>
    <row r="68" spans="1:11">
      <c r="A68" s="3">
        <v>39721</v>
      </c>
      <c r="B68" s="4" t="s">
        <v>533</v>
      </c>
      <c r="C68" s="4" t="s">
        <v>50</v>
      </c>
      <c r="D68" s="5">
        <v>306</v>
      </c>
      <c r="E68" s="5">
        <v>367.2</v>
      </c>
      <c r="F68" s="4" t="s">
        <v>12</v>
      </c>
      <c r="G68" s="4" t="s">
        <v>53</v>
      </c>
      <c r="H68" s="4" t="s">
        <v>534</v>
      </c>
      <c r="I68" s="3">
        <v>39752</v>
      </c>
      <c r="J68" s="4" t="s">
        <v>80</v>
      </c>
      <c r="K68" s="15" t="s">
        <v>638</v>
      </c>
    </row>
    <row r="69" spans="1:11">
      <c r="A69" s="3">
        <v>39721</v>
      </c>
      <c r="B69" s="4" t="s">
        <v>529</v>
      </c>
      <c r="C69" s="4" t="s">
        <v>530</v>
      </c>
      <c r="D69" s="5">
        <v>3000</v>
      </c>
      <c r="E69" s="5">
        <v>3600</v>
      </c>
      <c r="F69" s="4" t="s">
        <v>12</v>
      </c>
      <c r="G69" s="4" t="s">
        <v>41</v>
      </c>
      <c r="H69" s="4" t="s">
        <v>531</v>
      </c>
      <c r="I69" s="3">
        <v>39752</v>
      </c>
      <c r="J69" s="4" t="s">
        <v>80</v>
      </c>
      <c r="K69" s="15" t="s">
        <v>635</v>
      </c>
    </row>
    <row r="70" spans="1:11">
      <c r="A70" s="3">
        <v>39743</v>
      </c>
      <c r="B70" s="4" t="s">
        <v>520</v>
      </c>
      <c r="C70" s="4" t="s">
        <v>521</v>
      </c>
      <c r="D70" s="5">
        <v>16500</v>
      </c>
      <c r="E70" s="5">
        <v>19800</v>
      </c>
      <c r="F70" s="4" t="s">
        <v>19</v>
      </c>
      <c r="G70" s="4" t="s">
        <v>20</v>
      </c>
      <c r="H70" s="4" t="s">
        <v>442</v>
      </c>
      <c r="I70" s="3">
        <v>39782</v>
      </c>
      <c r="J70" s="4" t="s">
        <v>16</v>
      </c>
      <c r="K70" s="20" t="s">
        <v>636</v>
      </c>
    </row>
    <row r="71" spans="1:11">
      <c r="A71" s="3">
        <v>39743</v>
      </c>
      <c r="B71" s="4" t="s">
        <v>517</v>
      </c>
      <c r="C71" s="4" t="s">
        <v>518</v>
      </c>
      <c r="D71" s="5">
        <v>1500</v>
      </c>
      <c r="E71" s="5">
        <v>600</v>
      </c>
      <c r="F71" s="4" t="s">
        <v>19</v>
      </c>
      <c r="G71" s="4" t="s">
        <v>13</v>
      </c>
      <c r="H71" s="4" t="s">
        <v>519</v>
      </c>
      <c r="I71" s="3">
        <v>39813</v>
      </c>
      <c r="J71" s="4" t="s">
        <v>25</v>
      </c>
      <c r="K71" s="11" t="s">
        <v>637</v>
      </c>
    </row>
    <row r="72" spans="1:11">
      <c r="A72" s="3">
        <v>39748</v>
      </c>
      <c r="B72" s="4" t="s">
        <v>515</v>
      </c>
      <c r="C72" s="4" t="s">
        <v>50</v>
      </c>
      <c r="D72" s="5">
        <v>13000</v>
      </c>
      <c r="E72" s="5">
        <v>15600</v>
      </c>
      <c r="F72" s="4" t="s">
        <v>19</v>
      </c>
      <c r="G72" s="4" t="s">
        <v>13</v>
      </c>
      <c r="H72" s="4" t="s">
        <v>516</v>
      </c>
      <c r="I72" s="3">
        <v>39813</v>
      </c>
      <c r="J72" s="4" t="s">
        <v>80</v>
      </c>
      <c r="K72" s="15" t="s">
        <v>635</v>
      </c>
    </row>
    <row r="73" spans="1:11">
      <c r="A73" s="3">
        <v>39752</v>
      </c>
      <c r="B73" s="4" t="s">
        <v>513</v>
      </c>
      <c r="C73" s="4" t="s">
        <v>59</v>
      </c>
      <c r="D73" s="5">
        <v>9000</v>
      </c>
      <c r="E73" s="5">
        <v>10800</v>
      </c>
      <c r="F73" s="4" t="s">
        <v>12</v>
      </c>
      <c r="G73" s="4" t="s">
        <v>13</v>
      </c>
      <c r="H73" s="4" t="s">
        <v>514</v>
      </c>
      <c r="I73" s="3">
        <v>39782</v>
      </c>
      <c r="J73" s="4" t="s">
        <v>16</v>
      </c>
      <c r="K73" s="11" t="s">
        <v>638</v>
      </c>
    </row>
    <row r="74" spans="1:11">
      <c r="A74" s="3">
        <v>39752</v>
      </c>
      <c r="B74" s="4" t="s">
        <v>511</v>
      </c>
      <c r="C74" s="4" t="s">
        <v>433</v>
      </c>
      <c r="D74" s="5">
        <v>1950</v>
      </c>
      <c r="E74" s="5">
        <v>2340</v>
      </c>
      <c r="F74" s="4" t="s">
        <v>19</v>
      </c>
      <c r="G74" s="4" t="s">
        <v>34</v>
      </c>
      <c r="H74" s="4" t="s">
        <v>512</v>
      </c>
      <c r="I74" s="3">
        <v>39782</v>
      </c>
      <c r="J74" s="4" t="s">
        <v>16</v>
      </c>
      <c r="K74" s="11" t="s">
        <v>635</v>
      </c>
    </row>
    <row r="75" spans="1:11">
      <c r="A75" s="3">
        <v>39770</v>
      </c>
      <c r="B75" s="4" t="s">
        <v>509</v>
      </c>
      <c r="C75" s="4" t="s">
        <v>469</v>
      </c>
      <c r="D75" s="5">
        <v>350</v>
      </c>
      <c r="E75" s="5">
        <v>420</v>
      </c>
      <c r="F75" s="4" t="s">
        <v>19</v>
      </c>
      <c r="G75" s="4" t="s">
        <v>13</v>
      </c>
      <c r="H75" s="4" t="s">
        <v>510</v>
      </c>
      <c r="I75" s="3">
        <v>39813</v>
      </c>
      <c r="J75" s="4" t="s">
        <v>25</v>
      </c>
      <c r="K75" s="11" t="s">
        <v>635</v>
      </c>
    </row>
    <row r="76" spans="1:11">
      <c r="A76" s="3">
        <v>39780</v>
      </c>
      <c r="B76" s="4" t="s">
        <v>494</v>
      </c>
      <c r="C76" s="4" t="s">
        <v>121</v>
      </c>
      <c r="D76" s="5">
        <v>8000</v>
      </c>
      <c r="E76" s="5">
        <v>9600</v>
      </c>
      <c r="F76" s="4" t="s">
        <v>19</v>
      </c>
      <c r="G76" s="4" t="s">
        <v>20</v>
      </c>
      <c r="H76" s="4" t="s">
        <v>495</v>
      </c>
      <c r="I76" s="3">
        <v>39813</v>
      </c>
      <c r="J76" s="4" t="s">
        <v>16</v>
      </c>
      <c r="K76" s="11" t="s">
        <v>636</v>
      </c>
    </row>
    <row r="77" spans="1:11">
      <c r="A77" s="3">
        <v>39780</v>
      </c>
      <c r="B77" s="4" t="s">
        <v>496</v>
      </c>
      <c r="C77" s="4" t="s">
        <v>18</v>
      </c>
      <c r="D77" s="5">
        <v>5850</v>
      </c>
      <c r="E77" s="5">
        <v>7020</v>
      </c>
      <c r="F77" s="4" t="s">
        <v>19</v>
      </c>
      <c r="G77" s="4" t="s">
        <v>20</v>
      </c>
      <c r="H77" s="4" t="s">
        <v>497</v>
      </c>
      <c r="I77" s="3">
        <v>39813</v>
      </c>
      <c r="J77" s="4" t="s">
        <v>16</v>
      </c>
      <c r="K77" s="11" t="s">
        <v>636</v>
      </c>
    </row>
    <row r="78" spans="1:11">
      <c r="A78" s="3">
        <v>39780</v>
      </c>
      <c r="B78" s="4" t="s">
        <v>502</v>
      </c>
      <c r="C78" s="4" t="s">
        <v>503</v>
      </c>
      <c r="D78" s="5">
        <v>1400</v>
      </c>
      <c r="E78" s="5">
        <v>1680</v>
      </c>
      <c r="F78" s="4" t="s">
        <v>12</v>
      </c>
      <c r="G78" s="4" t="s">
        <v>13</v>
      </c>
      <c r="H78" s="4" t="s">
        <v>504</v>
      </c>
      <c r="I78" s="3">
        <v>39813</v>
      </c>
      <c r="J78" s="4" t="s">
        <v>25</v>
      </c>
      <c r="K78" s="11" t="s">
        <v>638</v>
      </c>
    </row>
    <row r="79" spans="1:11">
      <c r="A79" s="3">
        <v>39780</v>
      </c>
      <c r="B79" s="4" t="s">
        <v>498</v>
      </c>
      <c r="C79" s="4" t="s">
        <v>240</v>
      </c>
      <c r="D79" s="5">
        <v>650</v>
      </c>
      <c r="E79" s="5">
        <v>780</v>
      </c>
      <c r="F79" s="4" t="s">
        <v>12</v>
      </c>
      <c r="G79" s="4" t="s">
        <v>13</v>
      </c>
      <c r="H79" s="4" t="s">
        <v>499</v>
      </c>
      <c r="I79" s="3">
        <v>39813</v>
      </c>
      <c r="J79" s="4" t="s">
        <v>25</v>
      </c>
      <c r="K79" s="11" t="s">
        <v>638</v>
      </c>
    </row>
    <row r="80" spans="1:11">
      <c r="A80" s="3">
        <v>39780</v>
      </c>
      <c r="B80" s="4" t="s">
        <v>505</v>
      </c>
      <c r="C80" s="4" t="s">
        <v>506</v>
      </c>
      <c r="D80" s="5">
        <v>24800</v>
      </c>
      <c r="E80" s="5">
        <v>29760</v>
      </c>
      <c r="F80" s="4" t="s">
        <v>19</v>
      </c>
      <c r="G80" s="4" t="s">
        <v>20</v>
      </c>
      <c r="H80" s="4" t="s">
        <v>507</v>
      </c>
      <c r="I80" s="3">
        <v>39844</v>
      </c>
      <c r="J80" s="4" t="s">
        <v>25</v>
      </c>
      <c r="K80" s="11" t="s">
        <v>636</v>
      </c>
    </row>
    <row r="81" spans="1:11">
      <c r="A81" s="3">
        <v>39780</v>
      </c>
      <c r="B81" s="4" t="s">
        <v>492</v>
      </c>
      <c r="C81" s="4" t="s">
        <v>91</v>
      </c>
      <c r="D81" s="5">
        <v>19900</v>
      </c>
      <c r="E81" s="5">
        <v>23880</v>
      </c>
      <c r="F81" s="4" t="s">
        <v>12</v>
      </c>
      <c r="G81" s="4" t="s">
        <v>13</v>
      </c>
      <c r="H81" s="4" t="s">
        <v>493</v>
      </c>
      <c r="I81" s="3">
        <v>39478</v>
      </c>
      <c r="J81" s="4" t="s">
        <v>25</v>
      </c>
      <c r="K81" s="11" t="s">
        <v>635</v>
      </c>
    </row>
    <row r="82" spans="1:11">
      <c r="A82" s="3">
        <v>39780</v>
      </c>
      <c r="B82" s="4" t="s">
        <v>500</v>
      </c>
      <c r="C82" s="4" t="s">
        <v>227</v>
      </c>
      <c r="D82" s="5">
        <v>70000</v>
      </c>
      <c r="E82" s="5">
        <v>84000</v>
      </c>
      <c r="F82" s="4" t="s">
        <v>12</v>
      </c>
      <c r="G82" s="4" t="s">
        <v>77</v>
      </c>
      <c r="H82" s="4" t="s">
        <v>501</v>
      </c>
      <c r="I82" s="3">
        <v>39844</v>
      </c>
      <c r="J82" s="4" t="s">
        <v>25</v>
      </c>
      <c r="K82" s="11" t="s">
        <v>638</v>
      </c>
    </row>
    <row r="83" spans="1:11">
      <c r="A83" s="3">
        <v>39780</v>
      </c>
      <c r="B83" s="4" t="s">
        <v>508</v>
      </c>
      <c r="C83" s="4" t="s">
        <v>488</v>
      </c>
      <c r="D83" s="5">
        <v>19600</v>
      </c>
      <c r="E83" s="5">
        <v>23520</v>
      </c>
      <c r="F83" s="4" t="s">
        <v>19</v>
      </c>
      <c r="G83" s="4" t="s">
        <v>20</v>
      </c>
      <c r="H83" s="4" t="s">
        <v>491</v>
      </c>
      <c r="I83" s="3">
        <v>39844</v>
      </c>
      <c r="J83" s="4" t="s">
        <v>25</v>
      </c>
      <c r="K83" s="11" t="s">
        <v>638</v>
      </c>
    </row>
    <row r="84" spans="1:11">
      <c r="A84" s="3">
        <v>39805</v>
      </c>
      <c r="B84" s="4" t="s">
        <v>477</v>
      </c>
      <c r="C84" s="4" t="s">
        <v>50</v>
      </c>
      <c r="D84" s="5">
        <v>20000</v>
      </c>
      <c r="E84" s="5">
        <v>24000</v>
      </c>
      <c r="F84" s="4" t="s">
        <v>19</v>
      </c>
      <c r="G84" s="4" t="s">
        <v>20</v>
      </c>
      <c r="H84" s="4" t="s">
        <v>478</v>
      </c>
      <c r="I84" s="3">
        <v>39872</v>
      </c>
      <c r="J84" s="4" t="s">
        <v>16</v>
      </c>
      <c r="K84" s="11" t="s">
        <v>636</v>
      </c>
    </row>
    <row r="85" spans="1:11">
      <c r="A85" s="3">
        <v>39805</v>
      </c>
      <c r="B85" s="4" t="s">
        <v>448</v>
      </c>
      <c r="C85" s="4" t="s">
        <v>18</v>
      </c>
      <c r="D85" s="5">
        <v>17564</v>
      </c>
      <c r="E85" s="5">
        <v>21076.799999999999</v>
      </c>
      <c r="F85" s="4" t="s">
        <v>12</v>
      </c>
      <c r="G85" s="4" t="s">
        <v>13</v>
      </c>
      <c r="H85" s="4" t="s">
        <v>449</v>
      </c>
      <c r="I85" s="3">
        <v>39844</v>
      </c>
      <c r="J85" s="4" t="s">
        <v>16</v>
      </c>
      <c r="K85" s="11" t="s">
        <v>638</v>
      </c>
    </row>
    <row r="86" spans="1:11">
      <c r="A86" s="3">
        <v>39805</v>
      </c>
      <c r="B86" s="4" t="s">
        <v>450</v>
      </c>
      <c r="C86" s="4" t="s">
        <v>193</v>
      </c>
      <c r="D86" s="5">
        <v>4097</v>
      </c>
      <c r="E86" s="5">
        <v>4916.3999999999996</v>
      </c>
      <c r="F86" s="4" t="s">
        <v>12</v>
      </c>
      <c r="G86" s="4" t="s">
        <v>13</v>
      </c>
      <c r="H86" s="4" t="s">
        <v>451</v>
      </c>
      <c r="I86" s="3">
        <v>39844</v>
      </c>
      <c r="J86" s="4" t="s">
        <v>16</v>
      </c>
      <c r="K86" s="11" t="s">
        <v>640</v>
      </c>
    </row>
    <row r="87" spans="1:11">
      <c r="A87" s="3">
        <v>39805</v>
      </c>
      <c r="B87" s="4" t="s">
        <v>471</v>
      </c>
      <c r="C87" s="4" t="s">
        <v>50</v>
      </c>
      <c r="D87" s="5">
        <v>64981</v>
      </c>
      <c r="E87" s="5">
        <v>77977.2</v>
      </c>
      <c r="F87" s="4" t="s">
        <v>12</v>
      </c>
      <c r="G87" s="4" t="s">
        <v>13</v>
      </c>
      <c r="H87" s="4" t="s">
        <v>472</v>
      </c>
      <c r="I87" s="3">
        <v>39872</v>
      </c>
      <c r="J87" s="4" t="s">
        <v>16</v>
      </c>
      <c r="K87" s="11" t="s">
        <v>638</v>
      </c>
    </row>
    <row r="88" spans="1:11">
      <c r="A88" s="3">
        <v>39805</v>
      </c>
      <c r="B88" s="4" t="s">
        <v>473</v>
      </c>
      <c r="C88" s="4" t="s">
        <v>50</v>
      </c>
      <c r="D88" s="5">
        <v>14620</v>
      </c>
      <c r="E88" s="5">
        <v>17544</v>
      </c>
      <c r="F88" s="4" t="s">
        <v>12</v>
      </c>
      <c r="G88" s="4" t="s">
        <v>13</v>
      </c>
      <c r="H88" s="4" t="s">
        <v>472</v>
      </c>
      <c r="I88" s="3">
        <v>39872</v>
      </c>
      <c r="J88" s="4" t="s">
        <v>16</v>
      </c>
      <c r="K88" s="11" t="s">
        <v>638</v>
      </c>
    </row>
    <row r="89" spans="1:11">
      <c r="A89" s="3">
        <v>39805</v>
      </c>
      <c r="B89" s="4" t="s">
        <v>474</v>
      </c>
      <c r="C89" s="4" t="s">
        <v>50</v>
      </c>
      <c r="D89" s="5">
        <v>53863</v>
      </c>
      <c r="E89" s="5">
        <v>64635.6</v>
      </c>
      <c r="F89" s="4" t="s">
        <v>12</v>
      </c>
      <c r="G89" s="4" t="s">
        <v>13</v>
      </c>
      <c r="H89" s="4" t="s">
        <v>472</v>
      </c>
      <c r="I89" s="3">
        <v>39872</v>
      </c>
      <c r="J89" s="4" t="s">
        <v>16</v>
      </c>
      <c r="K89" s="11" t="s">
        <v>638</v>
      </c>
    </row>
    <row r="90" spans="1:11">
      <c r="A90" s="3">
        <v>39805</v>
      </c>
      <c r="B90" s="4" t="s">
        <v>475</v>
      </c>
      <c r="C90" s="4" t="s">
        <v>50</v>
      </c>
      <c r="D90" s="5">
        <v>19500</v>
      </c>
      <c r="E90" s="5">
        <v>23400</v>
      </c>
      <c r="F90" s="4" t="s">
        <v>19</v>
      </c>
      <c r="G90" s="4" t="s">
        <v>13</v>
      </c>
      <c r="H90" s="4" t="s">
        <v>476</v>
      </c>
      <c r="I90" s="3">
        <v>39872</v>
      </c>
      <c r="J90" s="4" t="s">
        <v>16</v>
      </c>
      <c r="K90" s="11" t="s">
        <v>635</v>
      </c>
    </row>
    <row r="91" spans="1:11">
      <c r="A91" s="3">
        <v>39805</v>
      </c>
      <c r="B91" s="4" t="s">
        <v>479</v>
      </c>
      <c r="C91" s="4" t="s">
        <v>50</v>
      </c>
      <c r="D91" s="5">
        <v>6250</v>
      </c>
      <c r="E91" s="5">
        <v>7500</v>
      </c>
      <c r="F91" s="4" t="s">
        <v>19</v>
      </c>
      <c r="G91" s="4" t="s">
        <v>13</v>
      </c>
      <c r="H91" s="4" t="s">
        <v>480</v>
      </c>
      <c r="I91" s="3">
        <v>39872</v>
      </c>
      <c r="J91" s="4" t="s">
        <v>16</v>
      </c>
      <c r="K91" s="11" t="s">
        <v>637</v>
      </c>
    </row>
    <row r="92" spans="1:11">
      <c r="A92" s="3">
        <v>39805</v>
      </c>
      <c r="B92" s="4" t="s">
        <v>481</v>
      </c>
      <c r="C92" s="4" t="s">
        <v>50</v>
      </c>
      <c r="D92" s="5">
        <v>9700</v>
      </c>
      <c r="E92" s="5">
        <v>11640</v>
      </c>
      <c r="F92" s="4" t="s">
        <v>12</v>
      </c>
      <c r="G92" s="4" t="s">
        <v>13</v>
      </c>
      <c r="H92" s="4" t="s">
        <v>482</v>
      </c>
      <c r="I92" s="3">
        <v>39872</v>
      </c>
      <c r="J92" s="4" t="s">
        <v>16</v>
      </c>
      <c r="K92" s="11" t="s">
        <v>638</v>
      </c>
    </row>
    <row r="93" spans="1:11">
      <c r="A93" s="3">
        <v>39805</v>
      </c>
      <c r="B93" s="4" t="s">
        <v>483</v>
      </c>
      <c r="C93" s="4" t="s">
        <v>50</v>
      </c>
      <c r="D93" s="5">
        <v>10500</v>
      </c>
      <c r="E93" s="5">
        <v>12600</v>
      </c>
      <c r="F93" s="4" t="s">
        <v>12</v>
      </c>
      <c r="G93" s="4" t="s">
        <v>13</v>
      </c>
      <c r="H93" s="4" t="s">
        <v>484</v>
      </c>
      <c r="I93" s="3">
        <v>39872</v>
      </c>
      <c r="J93" s="4" t="s">
        <v>16</v>
      </c>
      <c r="K93" s="11" t="s">
        <v>638</v>
      </c>
    </row>
    <row r="94" spans="1:11">
      <c r="A94" s="3">
        <v>39805</v>
      </c>
      <c r="B94" s="4" t="s">
        <v>463</v>
      </c>
      <c r="C94" s="4" t="s">
        <v>59</v>
      </c>
      <c r="D94" s="5">
        <v>42000</v>
      </c>
      <c r="E94" s="5">
        <v>50400</v>
      </c>
      <c r="F94" s="4" t="s">
        <v>12</v>
      </c>
      <c r="G94" s="4" t="s">
        <v>60</v>
      </c>
      <c r="H94" s="4" t="s">
        <v>464</v>
      </c>
      <c r="I94" s="3">
        <v>39872</v>
      </c>
      <c r="J94" s="4" t="s">
        <v>16</v>
      </c>
      <c r="K94" s="11" t="s">
        <v>635</v>
      </c>
    </row>
    <row r="95" spans="1:11">
      <c r="A95" s="3">
        <v>39805</v>
      </c>
      <c r="B95" s="4" t="s">
        <v>485</v>
      </c>
      <c r="C95" s="4" t="s">
        <v>50</v>
      </c>
      <c r="D95" s="5">
        <v>14256</v>
      </c>
      <c r="E95" s="5">
        <v>17107.2</v>
      </c>
      <c r="F95" s="4" t="s">
        <v>12</v>
      </c>
      <c r="G95" s="4" t="s">
        <v>67</v>
      </c>
      <c r="H95" s="4" t="s">
        <v>486</v>
      </c>
      <c r="I95" s="3">
        <v>39872</v>
      </c>
      <c r="J95" s="4" t="s">
        <v>16</v>
      </c>
      <c r="K95" s="11" t="s">
        <v>638</v>
      </c>
    </row>
    <row r="96" spans="1:11">
      <c r="A96" s="3">
        <v>39805</v>
      </c>
      <c r="B96" s="4" t="s">
        <v>490</v>
      </c>
      <c r="C96" s="4" t="s">
        <v>488</v>
      </c>
      <c r="D96" s="5">
        <v>8400</v>
      </c>
      <c r="E96" s="5">
        <v>10080</v>
      </c>
      <c r="F96" s="4" t="s">
        <v>19</v>
      </c>
      <c r="G96" s="4" t="s">
        <v>20</v>
      </c>
      <c r="H96" s="4" t="s">
        <v>491</v>
      </c>
      <c r="I96" s="3">
        <v>39872</v>
      </c>
      <c r="J96" s="4" t="s">
        <v>25</v>
      </c>
      <c r="K96" s="11" t="s">
        <v>638</v>
      </c>
    </row>
    <row r="97" spans="1:11">
      <c r="A97" s="3">
        <v>39805</v>
      </c>
      <c r="B97" s="4" t="s">
        <v>487</v>
      </c>
      <c r="C97" s="4" t="s">
        <v>488</v>
      </c>
      <c r="D97" s="5">
        <v>3500</v>
      </c>
      <c r="E97" s="5">
        <v>4200</v>
      </c>
      <c r="F97" s="4" t="s">
        <v>19</v>
      </c>
      <c r="G97" s="4" t="s">
        <v>100</v>
      </c>
      <c r="H97" s="4" t="s">
        <v>489</v>
      </c>
      <c r="I97" s="3">
        <v>39872</v>
      </c>
      <c r="J97" s="4" t="s">
        <v>25</v>
      </c>
      <c r="K97" s="11" t="s">
        <v>635</v>
      </c>
    </row>
    <row r="98" spans="1:11">
      <c r="A98" s="3">
        <v>39805</v>
      </c>
      <c r="B98" s="4" t="s">
        <v>461</v>
      </c>
      <c r="C98" s="4" t="s">
        <v>227</v>
      </c>
      <c r="D98" s="5">
        <v>50000</v>
      </c>
      <c r="E98" s="5">
        <v>60000</v>
      </c>
      <c r="F98" s="4" t="s">
        <v>19</v>
      </c>
      <c r="G98" s="4" t="s">
        <v>77</v>
      </c>
      <c r="H98" s="4" t="s">
        <v>462</v>
      </c>
      <c r="I98" s="3">
        <v>39872</v>
      </c>
      <c r="J98" s="4" t="s">
        <v>25</v>
      </c>
      <c r="K98" s="11" t="s">
        <v>640</v>
      </c>
    </row>
    <row r="99" spans="1:11">
      <c r="A99" s="3">
        <v>39805</v>
      </c>
      <c r="B99" s="4" t="s">
        <v>459</v>
      </c>
      <c r="C99" s="4" t="s">
        <v>227</v>
      </c>
      <c r="D99" s="5">
        <v>12000</v>
      </c>
      <c r="E99" s="5">
        <v>14400</v>
      </c>
      <c r="F99" s="4" t="s">
        <v>12</v>
      </c>
      <c r="G99" s="4" t="s">
        <v>77</v>
      </c>
      <c r="H99" s="4" t="s">
        <v>460</v>
      </c>
      <c r="I99" s="3">
        <v>39872</v>
      </c>
      <c r="J99" s="4" t="s">
        <v>25</v>
      </c>
      <c r="K99" s="11" t="s">
        <v>640</v>
      </c>
    </row>
    <row r="100" spans="1:11">
      <c r="A100" s="3">
        <v>39805</v>
      </c>
      <c r="B100" s="4" t="s">
        <v>465</v>
      </c>
      <c r="C100" s="4" t="s">
        <v>466</v>
      </c>
      <c r="D100" s="5">
        <v>3400</v>
      </c>
      <c r="E100" s="5">
        <v>4080</v>
      </c>
      <c r="F100" s="4" t="s">
        <v>12</v>
      </c>
      <c r="G100" s="4" t="s">
        <v>13</v>
      </c>
      <c r="H100" s="4" t="s">
        <v>467</v>
      </c>
      <c r="I100" s="3">
        <v>39872</v>
      </c>
      <c r="J100" s="4" t="s">
        <v>25</v>
      </c>
      <c r="K100" s="11" t="s">
        <v>635</v>
      </c>
    </row>
    <row r="101" spans="1:11">
      <c r="A101" s="3">
        <v>39805</v>
      </c>
      <c r="B101" s="4" t="s">
        <v>443</v>
      </c>
      <c r="C101" s="4" t="s">
        <v>444</v>
      </c>
      <c r="D101" s="5">
        <v>6800</v>
      </c>
      <c r="E101" s="5">
        <v>8160</v>
      </c>
      <c r="F101" s="4" t="s">
        <v>12</v>
      </c>
      <c r="G101" s="4" t="s">
        <v>13</v>
      </c>
      <c r="H101" s="4" t="s">
        <v>445</v>
      </c>
      <c r="I101" s="3">
        <v>39844</v>
      </c>
      <c r="J101" s="4" t="s">
        <v>25</v>
      </c>
      <c r="K101" s="11" t="s">
        <v>638</v>
      </c>
    </row>
    <row r="102" spans="1:11">
      <c r="A102" s="3">
        <v>39805</v>
      </c>
      <c r="B102" s="4" t="s">
        <v>468</v>
      </c>
      <c r="C102" s="4" t="s">
        <v>469</v>
      </c>
      <c r="D102" s="5">
        <v>270</v>
      </c>
      <c r="E102" s="5">
        <v>324</v>
      </c>
      <c r="F102" s="4" t="s">
        <v>12</v>
      </c>
      <c r="G102" s="4" t="s">
        <v>13</v>
      </c>
      <c r="H102" s="4" t="s">
        <v>470</v>
      </c>
      <c r="I102" s="3">
        <v>39844</v>
      </c>
      <c r="J102" s="4" t="s">
        <v>25</v>
      </c>
      <c r="K102" s="11" t="s">
        <v>636</v>
      </c>
    </row>
    <row r="103" spans="1:11">
      <c r="A103" s="3">
        <v>39805</v>
      </c>
      <c r="B103" s="4" t="s">
        <v>455</v>
      </c>
      <c r="C103" s="4" t="s">
        <v>103</v>
      </c>
      <c r="D103" s="5">
        <v>5000</v>
      </c>
      <c r="E103" s="5">
        <v>6000</v>
      </c>
      <c r="F103" s="4" t="s">
        <v>19</v>
      </c>
      <c r="G103" s="4" t="s">
        <v>13</v>
      </c>
      <c r="H103" s="4" t="s">
        <v>456</v>
      </c>
      <c r="I103" s="3">
        <v>39872</v>
      </c>
      <c r="J103" s="4" t="s">
        <v>25</v>
      </c>
      <c r="K103" s="11" t="s">
        <v>640</v>
      </c>
    </row>
    <row r="104" spans="1:11">
      <c r="A104" s="3">
        <v>39805</v>
      </c>
      <c r="B104" s="4" t="s">
        <v>452</v>
      </c>
      <c r="C104" s="4" t="s">
        <v>453</v>
      </c>
      <c r="D104" s="5">
        <v>25000</v>
      </c>
      <c r="E104" s="5">
        <v>30000</v>
      </c>
      <c r="F104" s="4" t="s">
        <v>19</v>
      </c>
      <c r="G104" s="4" t="s">
        <v>77</v>
      </c>
      <c r="H104" s="4" t="s">
        <v>454</v>
      </c>
      <c r="I104" s="3">
        <v>39844</v>
      </c>
      <c r="J104" s="4" t="s">
        <v>25</v>
      </c>
      <c r="K104" s="11" t="s">
        <v>635</v>
      </c>
    </row>
    <row r="105" spans="1:11">
      <c r="A105" s="3">
        <v>39805</v>
      </c>
      <c r="B105" s="4" t="s">
        <v>457</v>
      </c>
      <c r="C105" s="4" t="s">
        <v>274</v>
      </c>
      <c r="D105" s="5">
        <v>5940</v>
      </c>
      <c r="E105" s="5">
        <v>7128</v>
      </c>
      <c r="F105" s="4" t="s">
        <v>19</v>
      </c>
      <c r="G105" s="4" t="s">
        <v>13</v>
      </c>
      <c r="H105" s="4" t="s">
        <v>458</v>
      </c>
      <c r="I105" s="3">
        <v>39872</v>
      </c>
      <c r="J105" s="4" t="s">
        <v>25</v>
      </c>
      <c r="K105" s="11" t="s">
        <v>636</v>
      </c>
    </row>
    <row r="106" spans="1:11">
      <c r="A106" s="3">
        <v>39805</v>
      </c>
      <c r="B106" s="4" t="s">
        <v>446</v>
      </c>
      <c r="C106" s="4" t="s">
        <v>91</v>
      </c>
      <c r="D106" s="5">
        <v>7000</v>
      </c>
      <c r="E106" s="5">
        <v>8400</v>
      </c>
      <c r="F106" s="4" t="s">
        <v>19</v>
      </c>
      <c r="G106" s="4" t="s">
        <v>77</v>
      </c>
      <c r="H106" s="4" t="s">
        <v>447</v>
      </c>
      <c r="I106" s="3">
        <v>39872</v>
      </c>
      <c r="J106" s="4" t="s">
        <v>25</v>
      </c>
      <c r="K106" s="11" t="s">
        <v>638</v>
      </c>
    </row>
    <row r="107" spans="1:11">
      <c r="A107" s="3">
        <v>39812</v>
      </c>
      <c r="B107" s="4" t="s">
        <v>437</v>
      </c>
      <c r="C107" s="4" t="s">
        <v>438</v>
      </c>
      <c r="D107" s="5">
        <v>18750</v>
      </c>
      <c r="E107" s="5">
        <v>22500</v>
      </c>
      <c r="F107" s="4" t="s">
        <v>19</v>
      </c>
      <c r="G107" s="4" t="s">
        <v>20</v>
      </c>
      <c r="H107" s="4" t="s">
        <v>439</v>
      </c>
      <c r="I107" s="3">
        <v>39872</v>
      </c>
      <c r="J107" s="4" t="s">
        <v>16</v>
      </c>
      <c r="K107" s="11" t="s">
        <v>636</v>
      </c>
    </row>
    <row r="108" spans="1:11">
      <c r="A108" s="3">
        <v>39812</v>
      </c>
      <c r="B108" s="4" t="s">
        <v>440</v>
      </c>
      <c r="C108" s="4" t="s">
        <v>441</v>
      </c>
      <c r="D108" s="5">
        <v>16500</v>
      </c>
      <c r="E108" s="5">
        <v>19800</v>
      </c>
      <c r="F108" s="4" t="s">
        <v>19</v>
      </c>
      <c r="G108" s="4" t="s">
        <v>20</v>
      </c>
      <c r="H108" s="4" t="s">
        <v>442</v>
      </c>
      <c r="I108" s="3">
        <v>39844</v>
      </c>
      <c r="J108" s="4" t="s">
        <v>16</v>
      </c>
      <c r="K108" s="11" t="s">
        <v>636</v>
      </c>
    </row>
    <row r="109" spans="1:11">
      <c r="A109" s="3">
        <v>39812</v>
      </c>
      <c r="B109" s="4" t="s">
        <v>432</v>
      </c>
      <c r="C109" s="4" t="s">
        <v>433</v>
      </c>
      <c r="D109" s="5">
        <v>25000</v>
      </c>
      <c r="E109" s="5">
        <v>30000</v>
      </c>
      <c r="F109" s="4" t="s">
        <v>12</v>
      </c>
      <c r="G109" s="4" t="s">
        <v>34</v>
      </c>
      <c r="H109" s="4" t="s">
        <v>434</v>
      </c>
      <c r="I109" s="3">
        <v>39844</v>
      </c>
      <c r="J109" s="4" t="s">
        <v>16</v>
      </c>
      <c r="K109" s="11" t="s">
        <v>638</v>
      </c>
    </row>
    <row r="110" spans="1:11">
      <c r="A110" s="3">
        <v>39812</v>
      </c>
      <c r="B110" s="4" t="s">
        <v>435</v>
      </c>
      <c r="C110" s="4" t="s">
        <v>208</v>
      </c>
      <c r="D110" s="5">
        <v>6000</v>
      </c>
      <c r="E110" s="5">
        <v>7200</v>
      </c>
      <c r="F110" s="4" t="s">
        <v>19</v>
      </c>
      <c r="G110" s="4" t="s">
        <v>67</v>
      </c>
      <c r="H110" s="4" t="s">
        <v>436</v>
      </c>
      <c r="I110" s="3">
        <v>39933</v>
      </c>
      <c r="J110" s="4" t="s">
        <v>16</v>
      </c>
      <c r="K110" s="11" t="s">
        <v>636</v>
      </c>
    </row>
    <row r="111" spans="1:11">
      <c r="A111" s="3">
        <v>39813</v>
      </c>
      <c r="B111" s="4" t="s">
        <v>427</v>
      </c>
      <c r="C111" s="4" t="s">
        <v>224</v>
      </c>
      <c r="D111" s="5">
        <v>9500</v>
      </c>
      <c r="E111" s="5">
        <v>11400</v>
      </c>
      <c r="F111" s="4" t="s">
        <v>19</v>
      </c>
      <c r="G111" s="4" t="s">
        <v>20</v>
      </c>
      <c r="H111" s="4" t="s">
        <v>415</v>
      </c>
      <c r="I111" s="3">
        <v>39933</v>
      </c>
      <c r="J111" s="4" t="s">
        <v>16</v>
      </c>
      <c r="K111" s="11" t="s">
        <v>636</v>
      </c>
    </row>
    <row r="112" spans="1:11">
      <c r="A112" s="3">
        <v>39813</v>
      </c>
      <c r="B112" s="4" t="s">
        <v>428</v>
      </c>
      <c r="C112" s="4" t="s">
        <v>224</v>
      </c>
      <c r="D112" s="5">
        <v>3000</v>
      </c>
      <c r="E112" s="5">
        <v>3600</v>
      </c>
      <c r="F112" s="4" t="s">
        <v>19</v>
      </c>
      <c r="G112" s="4" t="s">
        <v>20</v>
      </c>
      <c r="H112" s="4" t="s">
        <v>429</v>
      </c>
      <c r="I112" s="3">
        <v>39933</v>
      </c>
      <c r="J112" s="4" t="s">
        <v>16</v>
      </c>
      <c r="K112" s="11" t="s">
        <v>636</v>
      </c>
    </row>
    <row r="113" spans="1:11">
      <c r="A113" s="3">
        <v>39813</v>
      </c>
      <c r="B113" s="4" t="s">
        <v>430</v>
      </c>
      <c r="C113" s="4" t="s">
        <v>224</v>
      </c>
      <c r="D113" s="5">
        <v>40200</v>
      </c>
      <c r="E113" s="5">
        <v>48240</v>
      </c>
      <c r="F113" s="4" t="s">
        <v>19</v>
      </c>
      <c r="G113" s="4" t="s">
        <v>20</v>
      </c>
      <c r="H113" s="4" t="s">
        <v>431</v>
      </c>
      <c r="I113" s="3">
        <v>39933</v>
      </c>
      <c r="J113" s="4" t="s">
        <v>16</v>
      </c>
      <c r="K113" s="11" t="s">
        <v>636</v>
      </c>
    </row>
    <row r="114" spans="1:11">
      <c r="A114" s="3">
        <v>39813</v>
      </c>
      <c r="B114" s="4" t="s">
        <v>425</v>
      </c>
      <c r="C114" s="4" t="s">
        <v>385</v>
      </c>
      <c r="D114" s="5">
        <v>16000</v>
      </c>
      <c r="E114" s="5">
        <v>19200</v>
      </c>
      <c r="F114" s="4" t="s">
        <v>12</v>
      </c>
      <c r="G114" s="4" t="s">
        <v>20</v>
      </c>
      <c r="H114" s="4" t="s">
        <v>426</v>
      </c>
      <c r="I114" s="3">
        <v>39872</v>
      </c>
      <c r="J114" s="4" t="s">
        <v>25</v>
      </c>
      <c r="K114" s="11" t="s">
        <v>638</v>
      </c>
    </row>
    <row r="115" spans="1:11">
      <c r="A115" s="3">
        <v>39843</v>
      </c>
      <c r="B115" s="4" t="s">
        <v>420</v>
      </c>
      <c r="C115" s="4" t="s">
        <v>18</v>
      </c>
      <c r="D115" s="5">
        <v>25200</v>
      </c>
      <c r="E115" s="5">
        <v>30240</v>
      </c>
      <c r="F115" s="4" t="s">
        <v>12</v>
      </c>
      <c r="G115" s="4" t="s">
        <v>13</v>
      </c>
      <c r="H115" s="4" t="s">
        <v>421</v>
      </c>
      <c r="I115" s="3">
        <v>39872</v>
      </c>
      <c r="J115" s="4" t="s">
        <v>16</v>
      </c>
      <c r="K115" s="11" t="s">
        <v>638</v>
      </c>
    </row>
    <row r="116" spans="1:11">
      <c r="A116" s="3">
        <v>39843</v>
      </c>
      <c r="B116" s="4" t="s">
        <v>422</v>
      </c>
      <c r="C116" s="4" t="s">
        <v>423</v>
      </c>
      <c r="D116" s="5">
        <v>503</v>
      </c>
      <c r="E116" s="5">
        <v>603.6</v>
      </c>
      <c r="F116" s="4" t="s">
        <v>12</v>
      </c>
      <c r="G116" s="4" t="s">
        <v>13</v>
      </c>
      <c r="H116" s="4" t="s">
        <v>424</v>
      </c>
      <c r="I116" s="3">
        <v>39872</v>
      </c>
      <c r="J116" s="4" t="s">
        <v>16</v>
      </c>
      <c r="K116" s="11" t="s">
        <v>638</v>
      </c>
    </row>
    <row r="117" spans="1:11">
      <c r="A117" s="3">
        <v>39843</v>
      </c>
      <c r="B117" s="4" t="s">
        <v>418</v>
      </c>
      <c r="C117" s="4" t="s">
        <v>121</v>
      </c>
      <c r="D117" s="5">
        <v>2429</v>
      </c>
      <c r="E117" s="5">
        <v>2914.8</v>
      </c>
      <c r="F117" s="4" t="s">
        <v>12</v>
      </c>
      <c r="G117" s="4" t="s">
        <v>67</v>
      </c>
      <c r="H117" s="4" t="s">
        <v>419</v>
      </c>
      <c r="I117" s="3">
        <v>39872</v>
      </c>
      <c r="J117" s="4" t="s">
        <v>16</v>
      </c>
      <c r="K117" s="11" t="s">
        <v>638</v>
      </c>
    </row>
    <row r="118" spans="1:11">
      <c r="A118" s="3">
        <v>39844</v>
      </c>
      <c r="B118" s="4" t="s">
        <v>416</v>
      </c>
      <c r="C118" s="4" t="s">
        <v>96</v>
      </c>
      <c r="D118" s="5">
        <v>7680</v>
      </c>
      <c r="E118" s="5">
        <v>9216</v>
      </c>
      <c r="F118" s="4" t="s">
        <v>12</v>
      </c>
      <c r="G118" s="4" t="s">
        <v>77</v>
      </c>
      <c r="H118" s="4" t="s">
        <v>417</v>
      </c>
      <c r="I118" s="3">
        <v>39872</v>
      </c>
      <c r="J118" s="4" t="s">
        <v>25</v>
      </c>
      <c r="K118" s="11" t="s">
        <v>635</v>
      </c>
    </row>
    <row r="119" spans="1:11">
      <c r="A119" s="3">
        <v>39871</v>
      </c>
      <c r="B119" s="4" t="s">
        <v>402</v>
      </c>
      <c r="C119" s="4" t="s">
        <v>403</v>
      </c>
      <c r="D119" s="5">
        <v>2100</v>
      </c>
      <c r="E119" s="5">
        <v>2520</v>
      </c>
      <c r="F119" s="4" t="s">
        <v>19</v>
      </c>
      <c r="G119" s="4" t="s">
        <v>13</v>
      </c>
      <c r="H119" s="4" t="s">
        <v>404</v>
      </c>
      <c r="I119" s="3">
        <v>39933</v>
      </c>
      <c r="J119" s="4" t="s">
        <v>25</v>
      </c>
      <c r="K119" s="11" t="s">
        <v>635</v>
      </c>
    </row>
    <row r="120" spans="1:11">
      <c r="A120" s="3">
        <v>39871</v>
      </c>
      <c r="B120" s="4" t="s">
        <v>411</v>
      </c>
      <c r="C120" s="4" t="s">
        <v>412</v>
      </c>
      <c r="D120" s="5">
        <v>4000</v>
      </c>
      <c r="E120" s="5">
        <v>4800</v>
      </c>
      <c r="F120" s="4" t="s">
        <v>19</v>
      </c>
      <c r="G120" s="4" t="s">
        <v>100</v>
      </c>
      <c r="H120" s="4" t="s">
        <v>413</v>
      </c>
      <c r="I120" s="3">
        <v>39903</v>
      </c>
      <c r="J120" s="4" t="s">
        <v>25</v>
      </c>
      <c r="K120" s="11" t="s">
        <v>638</v>
      </c>
    </row>
    <row r="121" spans="1:11">
      <c r="A121" s="3">
        <v>39871</v>
      </c>
      <c r="B121" s="4" t="s">
        <v>414</v>
      </c>
      <c r="C121" s="4" t="s">
        <v>224</v>
      </c>
      <c r="D121" s="5">
        <v>8500</v>
      </c>
      <c r="E121" s="5">
        <v>10200</v>
      </c>
      <c r="F121" s="4" t="s">
        <v>19</v>
      </c>
      <c r="G121" s="4" t="s">
        <v>20</v>
      </c>
      <c r="H121" s="4" t="s">
        <v>415</v>
      </c>
      <c r="I121" s="3">
        <v>39994</v>
      </c>
      <c r="J121" s="4" t="s">
        <v>16</v>
      </c>
      <c r="K121" s="11" t="s">
        <v>636</v>
      </c>
    </row>
    <row r="122" spans="1:11">
      <c r="A122" s="3">
        <v>39871</v>
      </c>
      <c r="B122" s="4" t="s">
        <v>405</v>
      </c>
      <c r="C122" s="4" t="s">
        <v>18</v>
      </c>
      <c r="D122" s="5">
        <v>13000</v>
      </c>
      <c r="E122" s="5">
        <v>15600</v>
      </c>
      <c r="F122" s="4" t="s">
        <v>12</v>
      </c>
      <c r="G122" s="4" t="s">
        <v>13</v>
      </c>
      <c r="H122" s="4" t="s">
        <v>406</v>
      </c>
      <c r="I122" s="3">
        <v>39903</v>
      </c>
      <c r="J122" s="4" t="s">
        <v>16</v>
      </c>
      <c r="K122" s="11" t="s">
        <v>636</v>
      </c>
    </row>
    <row r="123" spans="1:11">
      <c r="A123" s="3">
        <v>39871</v>
      </c>
      <c r="B123" s="4" t="s">
        <v>409</v>
      </c>
      <c r="C123" s="4" t="s">
        <v>50</v>
      </c>
      <c r="D123" s="5">
        <v>69208</v>
      </c>
      <c r="E123" s="5">
        <v>83049.600000000006</v>
      </c>
      <c r="F123" s="4" t="s">
        <v>12</v>
      </c>
      <c r="G123" s="4" t="s">
        <v>67</v>
      </c>
      <c r="H123" s="4" t="s">
        <v>410</v>
      </c>
      <c r="I123" s="3">
        <v>39903</v>
      </c>
      <c r="J123" s="4" t="s">
        <v>80</v>
      </c>
      <c r="K123" s="15" t="s">
        <v>638</v>
      </c>
    </row>
    <row r="124" spans="1:11">
      <c r="A124" s="3">
        <v>39871</v>
      </c>
      <c r="B124" s="4" t="s">
        <v>407</v>
      </c>
      <c r="C124" s="4" t="s">
        <v>50</v>
      </c>
      <c r="D124" s="5">
        <v>137</v>
      </c>
      <c r="E124" s="5">
        <v>164.4</v>
      </c>
      <c r="F124" s="4" t="s">
        <v>12</v>
      </c>
      <c r="G124" s="4" t="s">
        <v>67</v>
      </c>
      <c r="H124" s="4" t="s">
        <v>408</v>
      </c>
      <c r="I124" s="3">
        <v>39903</v>
      </c>
      <c r="J124" s="4" t="s">
        <v>80</v>
      </c>
      <c r="K124" s="15" t="s">
        <v>638</v>
      </c>
    </row>
    <row r="125" spans="1:11">
      <c r="A125" s="3">
        <v>39902</v>
      </c>
      <c r="B125" s="4" t="s">
        <v>391</v>
      </c>
      <c r="C125" s="4" t="s">
        <v>103</v>
      </c>
      <c r="D125" s="5">
        <v>18500</v>
      </c>
      <c r="E125" s="5">
        <v>22200</v>
      </c>
      <c r="F125" s="4" t="s">
        <v>12</v>
      </c>
      <c r="G125" s="4" t="s">
        <v>13</v>
      </c>
      <c r="H125" s="4" t="s">
        <v>392</v>
      </c>
      <c r="I125" s="3">
        <v>39994</v>
      </c>
      <c r="J125" s="4" t="s">
        <v>25</v>
      </c>
      <c r="K125" s="15" t="s">
        <v>635</v>
      </c>
    </row>
    <row r="126" spans="1:11">
      <c r="A126" s="3">
        <v>39902</v>
      </c>
      <c r="B126" s="4" t="s">
        <v>389</v>
      </c>
      <c r="C126" s="4" t="s">
        <v>103</v>
      </c>
      <c r="D126" s="5">
        <v>12200</v>
      </c>
      <c r="E126" s="5">
        <v>14640</v>
      </c>
      <c r="F126" s="4" t="s">
        <v>12</v>
      </c>
      <c r="G126" s="4" t="s">
        <v>13</v>
      </c>
      <c r="H126" s="4" t="s">
        <v>390</v>
      </c>
      <c r="I126" s="3">
        <v>39964</v>
      </c>
      <c r="J126" s="4" t="s">
        <v>25</v>
      </c>
      <c r="K126" s="11" t="s">
        <v>635</v>
      </c>
    </row>
    <row r="127" spans="1:11">
      <c r="A127" s="3">
        <v>39902</v>
      </c>
      <c r="B127" s="4" t="s">
        <v>384</v>
      </c>
      <c r="C127" s="4" t="s">
        <v>385</v>
      </c>
      <c r="D127" s="5">
        <v>500</v>
      </c>
      <c r="E127" s="5">
        <v>600</v>
      </c>
      <c r="F127" s="4" t="s">
        <v>19</v>
      </c>
      <c r="G127" s="4" t="s">
        <v>20</v>
      </c>
      <c r="H127" s="4" t="s">
        <v>386</v>
      </c>
      <c r="I127" s="3">
        <v>39964</v>
      </c>
      <c r="J127" s="4" t="s">
        <v>25</v>
      </c>
      <c r="K127" s="11" t="s">
        <v>640</v>
      </c>
    </row>
    <row r="128" spans="1:11">
      <c r="A128" s="3">
        <v>39902</v>
      </c>
      <c r="B128" s="4" t="s">
        <v>401</v>
      </c>
      <c r="C128" s="4" t="s">
        <v>313</v>
      </c>
      <c r="D128" s="5">
        <v>34880</v>
      </c>
      <c r="E128" s="5">
        <v>41856</v>
      </c>
      <c r="F128" s="4" t="s">
        <v>19</v>
      </c>
      <c r="G128" s="4" t="s">
        <v>41</v>
      </c>
      <c r="H128" s="4" t="s">
        <v>314</v>
      </c>
      <c r="I128" s="3">
        <v>40025</v>
      </c>
      <c r="J128" s="4" t="s">
        <v>25</v>
      </c>
      <c r="K128" s="11" t="s">
        <v>640</v>
      </c>
    </row>
    <row r="129" spans="1:11">
      <c r="A129" s="3">
        <v>39902</v>
      </c>
      <c r="B129" s="4" t="s">
        <v>387</v>
      </c>
      <c r="C129" s="4" t="s">
        <v>70</v>
      </c>
      <c r="D129" s="5">
        <v>13900</v>
      </c>
      <c r="E129" s="5">
        <v>13900</v>
      </c>
      <c r="F129" s="4" t="s">
        <v>12</v>
      </c>
      <c r="G129" s="4" t="s">
        <v>13</v>
      </c>
      <c r="H129" s="4" t="s">
        <v>388</v>
      </c>
      <c r="I129" s="3">
        <v>40025</v>
      </c>
      <c r="J129" s="4" t="s">
        <v>25</v>
      </c>
      <c r="K129" s="21" t="s">
        <v>635</v>
      </c>
    </row>
    <row r="130" spans="1:11">
      <c r="A130" s="3">
        <v>39902</v>
      </c>
      <c r="B130" s="4" t="s">
        <v>393</v>
      </c>
      <c r="C130" s="4" t="s">
        <v>132</v>
      </c>
      <c r="D130" s="5">
        <v>3750</v>
      </c>
      <c r="E130" s="5">
        <v>4500</v>
      </c>
      <c r="F130" s="4" t="s">
        <v>12</v>
      </c>
      <c r="G130" s="4" t="s">
        <v>13</v>
      </c>
      <c r="H130" s="4" t="s">
        <v>394</v>
      </c>
      <c r="I130" s="3">
        <v>39933</v>
      </c>
      <c r="J130" s="4" t="s">
        <v>16</v>
      </c>
      <c r="K130" s="11" t="s">
        <v>640</v>
      </c>
    </row>
    <row r="131" spans="1:11">
      <c r="A131" s="3">
        <v>39902</v>
      </c>
      <c r="B131" s="4" t="s">
        <v>395</v>
      </c>
      <c r="C131" s="4" t="s">
        <v>50</v>
      </c>
      <c r="D131" s="5">
        <v>6250</v>
      </c>
      <c r="E131" s="5">
        <v>7500</v>
      </c>
      <c r="F131" s="4" t="s">
        <v>19</v>
      </c>
      <c r="G131" s="4" t="s">
        <v>13</v>
      </c>
      <c r="H131" s="4" t="s">
        <v>396</v>
      </c>
      <c r="I131" s="3">
        <v>39933</v>
      </c>
      <c r="J131" s="4" t="s">
        <v>16</v>
      </c>
      <c r="K131" s="11" t="s">
        <v>635</v>
      </c>
    </row>
    <row r="132" spans="1:11">
      <c r="A132" s="3">
        <v>39902</v>
      </c>
      <c r="B132" s="4" t="s">
        <v>397</v>
      </c>
      <c r="C132" s="4" t="s">
        <v>50</v>
      </c>
      <c r="D132" s="5">
        <v>47690</v>
      </c>
      <c r="E132" s="5">
        <v>57228</v>
      </c>
      <c r="F132" s="4" t="s">
        <v>12</v>
      </c>
      <c r="G132" s="4" t="s">
        <v>34</v>
      </c>
      <c r="H132" s="4" t="s">
        <v>398</v>
      </c>
      <c r="I132" s="3">
        <v>39933</v>
      </c>
      <c r="J132" s="4" t="s">
        <v>16</v>
      </c>
      <c r="K132" s="11" t="s">
        <v>638</v>
      </c>
    </row>
    <row r="133" spans="1:11">
      <c r="A133" s="3">
        <v>39902</v>
      </c>
      <c r="B133" s="4" t="s">
        <v>399</v>
      </c>
      <c r="C133" s="4" t="s">
        <v>50</v>
      </c>
      <c r="D133" s="5">
        <v>96760</v>
      </c>
      <c r="E133" s="5">
        <v>116112</v>
      </c>
      <c r="F133" s="4" t="s">
        <v>12</v>
      </c>
      <c r="G133" s="4" t="s">
        <v>34</v>
      </c>
      <c r="H133" s="4" t="s">
        <v>400</v>
      </c>
      <c r="I133" s="3">
        <v>39933</v>
      </c>
      <c r="J133" s="4" t="s">
        <v>16</v>
      </c>
      <c r="K133" s="11" t="s">
        <v>638</v>
      </c>
    </row>
    <row r="134" spans="1:11">
      <c r="A134" s="3">
        <v>39903</v>
      </c>
      <c r="B134" s="4" t="s">
        <v>381</v>
      </c>
      <c r="C134" s="4" t="s">
        <v>382</v>
      </c>
      <c r="D134" s="5">
        <v>39880</v>
      </c>
      <c r="E134" s="5">
        <v>47856</v>
      </c>
      <c r="F134" s="4" t="s">
        <v>12</v>
      </c>
      <c r="G134" s="4" t="s">
        <v>34</v>
      </c>
      <c r="H134" s="4" t="s">
        <v>383</v>
      </c>
      <c r="I134" s="3">
        <v>39933</v>
      </c>
      <c r="J134" s="4" t="s">
        <v>16</v>
      </c>
      <c r="K134" s="11" t="s">
        <v>638</v>
      </c>
    </row>
    <row r="135" spans="1:11">
      <c r="A135" s="3">
        <v>39910</v>
      </c>
      <c r="B135" s="4" t="s">
        <v>379</v>
      </c>
      <c r="C135" s="4" t="s">
        <v>103</v>
      </c>
      <c r="D135" s="5">
        <v>27000</v>
      </c>
      <c r="E135" s="5">
        <v>32400</v>
      </c>
      <c r="F135" s="4" t="s">
        <v>12</v>
      </c>
      <c r="G135" s="4" t="s">
        <v>300</v>
      </c>
      <c r="H135" s="4" t="s">
        <v>380</v>
      </c>
      <c r="I135" s="3">
        <v>39994</v>
      </c>
      <c r="J135" s="4" t="s">
        <v>25</v>
      </c>
      <c r="K135" s="11" t="s">
        <v>635</v>
      </c>
    </row>
    <row r="136" spans="1:11">
      <c r="A136" s="3">
        <v>39910</v>
      </c>
      <c r="B136" s="4" t="s">
        <v>377</v>
      </c>
      <c r="C136" s="4" t="s">
        <v>18</v>
      </c>
      <c r="D136" s="5">
        <v>8250</v>
      </c>
      <c r="E136" s="5">
        <v>9900</v>
      </c>
      <c r="F136" s="4" t="s">
        <v>19</v>
      </c>
      <c r="G136" s="4" t="s">
        <v>13</v>
      </c>
      <c r="H136" s="4" t="s">
        <v>378</v>
      </c>
      <c r="I136" s="3">
        <v>39964</v>
      </c>
      <c r="J136" s="4" t="s">
        <v>16</v>
      </c>
      <c r="K136" s="11" t="s">
        <v>638</v>
      </c>
    </row>
    <row r="137" spans="1:11">
      <c r="A137" s="3">
        <v>39933</v>
      </c>
      <c r="B137" s="4" t="s">
        <v>373</v>
      </c>
      <c r="C137" s="4" t="s">
        <v>73</v>
      </c>
      <c r="D137" s="5">
        <v>8200</v>
      </c>
      <c r="E137" s="5">
        <v>9840</v>
      </c>
      <c r="F137" s="4" t="s">
        <v>12</v>
      </c>
      <c r="G137" s="4" t="s">
        <v>60</v>
      </c>
      <c r="H137" s="4" t="s">
        <v>374</v>
      </c>
      <c r="I137" s="3">
        <v>40025</v>
      </c>
      <c r="J137" s="4" t="s">
        <v>25</v>
      </c>
      <c r="K137" s="21" t="s">
        <v>635</v>
      </c>
    </row>
    <row r="138" spans="1:11">
      <c r="A138" s="3">
        <v>39933</v>
      </c>
      <c r="B138" s="4" t="s">
        <v>368</v>
      </c>
      <c r="C138" s="4" t="s">
        <v>91</v>
      </c>
      <c r="D138" s="5">
        <v>23000</v>
      </c>
      <c r="E138" s="5">
        <v>27600</v>
      </c>
      <c r="F138" s="4" t="s">
        <v>12</v>
      </c>
      <c r="G138" s="4" t="s">
        <v>34</v>
      </c>
      <c r="H138" s="4" t="s">
        <v>369</v>
      </c>
      <c r="I138" s="3">
        <v>39964</v>
      </c>
      <c r="J138" s="4" t="s">
        <v>25</v>
      </c>
      <c r="K138" s="11" t="s">
        <v>640</v>
      </c>
    </row>
    <row r="139" spans="1:11">
      <c r="A139" s="3">
        <v>39933</v>
      </c>
      <c r="B139" s="4" t="s">
        <v>375</v>
      </c>
      <c r="C139" s="4" t="s">
        <v>59</v>
      </c>
      <c r="D139" s="5">
        <v>27900</v>
      </c>
      <c r="E139" s="5">
        <v>33480</v>
      </c>
      <c r="F139" s="4" t="s">
        <v>19</v>
      </c>
      <c r="G139" s="4" t="s">
        <v>60</v>
      </c>
      <c r="H139" s="4" t="s">
        <v>222</v>
      </c>
      <c r="I139" s="3">
        <v>39994</v>
      </c>
      <c r="J139" s="4" t="s">
        <v>16</v>
      </c>
      <c r="K139" s="11" t="s">
        <v>635</v>
      </c>
    </row>
    <row r="140" spans="1:11">
      <c r="A140" s="3">
        <v>39933</v>
      </c>
      <c r="B140" s="4" t="s">
        <v>370</v>
      </c>
      <c r="C140" s="4" t="s">
        <v>371</v>
      </c>
      <c r="D140" s="5">
        <v>12000</v>
      </c>
      <c r="E140" s="5">
        <v>14400</v>
      </c>
      <c r="F140" s="4" t="s">
        <v>19</v>
      </c>
      <c r="G140" s="4" t="s">
        <v>41</v>
      </c>
      <c r="H140" s="4" t="s">
        <v>372</v>
      </c>
      <c r="I140" s="3">
        <v>39964</v>
      </c>
      <c r="J140" s="4" t="s">
        <v>16</v>
      </c>
      <c r="K140" s="11" t="s">
        <v>635</v>
      </c>
    </row>
    <row r="141" spans="1:11">
      <c r="A141" s="3">
        <v>39933</v>
      </c>
      <c r="B141" s="4" t="s">
        <v>376</v>
      </c>
      <c r="C141" s="4" t="s">
        <v>224</v>
      </c>
      <c r="D141" s="5">
        <v>17400</v>
      </c>
      <c r="E141" s="5">
        <v>20880</v>
      </c>
      <c r="F141" s="4" t="s">
        <v>19</v>
      </c>
      <c r="G141" s="4" t="s">
        <v>41</v>
      </c>
      <c r="H141" s="4" t="s">
        <v>225</v>
      </c>
      <c r="I141" s="3">
        <v>40056</v>
      </c>
      <c r="J141" s="4" t="s">
        <v>16</v>
      </c>
      <c r="K141" s="11" t="s">
        <v>635</v>
      </c>
    </row>
    <row r="142" spans="1:11">
      <c r="A142" s="3">
        <v>39962</v>
      </c>
      <c r="B142" s="4" t="s">
        <v>363</v>
      </c>
      <c r="C142" s="4" t="s">
        <v>303</v>
      </c>
      <c r="D142" s="5">
        <v>12400</v>
      </c>
      <c r="E142" s="5">
        <v>14880</v>
      </c>
      <c r="F142" s="4" t="s">
        <v>19</v>
      </c>
      <c r="G142" s="4" t="s">
        <v>20</v>
      </c>
      <c r="H142" s="4" t="s">
        <v>364</v>
      </c>
      <c r="I142" s="3">
        <v>40025</v>
      </c>
      <c r="J142" s="4" t="s">
        <v>25</v>
      </c>
      <c r="K142" s="11" t="s">
        <v>640</v>
      </c>
    </row>
    <row r="143" spans="1:11">
      <c r="A143" s="3">
        <v>39962</v>
      </c>
      <c r="B143" s="4" t="s">
        <v>365</v>
      </c>
      <c r="C143" s="4" t="s">
        <v>50</v>
      </c>
      <c r="D143" s="5">
        <v>5000</v>
      </c>
      <c r="E143" s="5">
        <v>6000</v>
      </c>
      <c r="F143" s="4" t="s">
        <v>19</v>
      </c>
      <c r="G143" s="4" t="s">
        <v>34</v>
      </c>
      <c r="H143" s="4" t="s">
        <v>366</v>
      </c>
      <c r="I143" s="3">
        <v>39994</v>
      </c>
      <c r="J143" s="4" t="s">
        <v>16</v>
      </c>
      <c r="K143" s="11" t="s">
        <v>635</v>
      </c>
    </row>
    <row r="144" spans="1:11">
      <c r="A144" s="3">
        <v>39962</v>
      </c>
      <c r="B144" s="4" t="s">
        <v>367</v>
      </c>
      <c r="C144" s="4" t="s">
        <v>50</v>
      </c>
      <c r="D144" s="5">
        <v>10000</v>
      </c>
      <c r="E144" s="5">
        <v>12000</v>
      </c>
      <c r="F144" s="4" t="s">
        <v>19</v>
      </c>
      <c r="G144" s="4" t="s">
        <v>34</v>
      </c>
      <c r="H144" s="4" t="s">
        <v>366</v>
      </c>
      <c r="I144" s="3">
        <v>39994</v>
      </c>
      <c r="J144" s="4" t="s">
        <v>16</v>
      </c>
      <c r="K144" s="11" t="s">
        <v>635</v>
      </c>
    </row>
    <row r="145" spans="1:11">
      <c r="A145" s="3">
        <v>39962</v>
      </c>
      <c r="B145" s="4" t="s">
        <v>361</v>
      </c>
      <c r="C145" s="4" t="s">
        <v>303</v>
      </c>
      <c r="D145" s="5">
        <v>18000</v>
      </c>
      <c r="E145" s="5">
        <v>21600</v>
      </c>
      <c r="F145" s="4" t="s">
        <v>19</v>
      </c>
      <c r="G145" s="4" t="s">
        <v>34</v>
      </c>
      <c r="H145" s="4" t="s">
        <v>362</v>
      </c>
      <c r="I145" s="3">
        <v>40025</v>
      </c>
      <c r="J145" s="4" t="s">
        <v>25</v>
      </c>
      <c r="K145" s="21" t="s">
        <v>636</v>
      </c>
    </row>
    <row r="146" spans="1:11">
      <c r="A146" s="3">
        <v>39994</v>
      </c>
      <c r="B146" s="4" t="s">
        <v>358</v>
      </c>
      <c r="C146" s="4" t="s">
        <v>359</v>
      </c>
      <c r="D146" s="5">
        <v>6000</v>
      </c>
      <c r="E146" s="5">
        <v>7200</v>
      </c>
      <c r="F146" s="4" t="s">
        <v>19</v>
      </c>
      <c r="G146" s="4" t="s">
        <v>20</v>
      </c>
      <c r="H146" s="4" t="s">
        <v>360</v>
      </c>
      <c r="I146" s="3">
        <v>40025</v>
      </c>
      <c r="J146" s="4" t="s">
        <v>16</v>
      </c>
      <c r="K146" s="11" t="s">
        <v>636</v>
      </c>
    </row>
    <row r="147" spans="1:11">
      <c r="A147" s="3">
        <v>39994</v>
      </c>
      <c r="B147" s="4" t="s">
        <v>333</v>
      </c>
      <c r="C147" s="4" t="s">
        <v>334</v>
      </c>
      <c r="D147" s="5">
        <v>2000</v>
      </c>
      <c r="E147" s="5">
        <v>2400</v>
      </c>
      <c r="F147" s="4" t="s">
        <v>12</v>
      </c>
      <c r="G147" s="4" t="s">
        <v>13</v>
      </c>
      <c r="H147" s="4" t="s">
        <v>335</v>
      </c>
      <c r="I147" s="3">
        <v>40025</v>
      </c>
      <c r="J147" s="4" t="s">
        <v>16</v>
      </c>
      <c r="K147" s="11" t="s">
        <v>640</v>
      </c>
    </row>
    <row r="148" spans="1:11">
      <c r="A148" s="3">
        <v>39994</v>
      </c>
      <c r="B148" s="4" t="s">
        <v>344</v>
      </c>
      <c r="C148" s="4" t="s">
        <v>50</v>
      </c>
      <c r="D148" s="5">
        <v>6250</v>
      </c>
      <c r="E148" s="5">
        <v>7500</v>
      </c>
      <c r="F148" s="4" t="s">
        <v>19</v>
      </c>
      <c r="G148" s="4" t="s">
        <v>13</v>
      </c>
      <c r="H148" s="4" t="s">
        <v>345</v>
      </c>
      <c r="I148" s="3">
        <v>40025</v>
      </c>
      <c r="J148" s="4" t="s">
        <v>16</v>
      </c>
      <c r="K148" s="21" t="s">
        <v>635</v>
      </c>
    </row>
    <row r="149" spans="1:11">
      <c r="A149" s="3">
        <v>39994</v>
      </c>
      <c r="B149" s="4" t="s">
        <v>348</v>
      </c>
      <c r="C149" s="4" t="s">
        <v>50</v>
      </c>
      <c r="D149" s="5">
        <v>7938</v>
      </c>
      <c r="E149" s="5">
        <v>9525.6</v>
      </c>
      <c r="F149" s="4" t="s">
        <v>12</v>
      </c>
      <c r="G149" s="4" t="s">
        <v>34</v>
      </c>
      <c r="H149" s="4" t="s">
        <v>349</v>
      </c>
      <c r="I149" s="3">
        <v>40025</v>
      </c>
      <c r="J149" s="4" t="s">
        <v>16</v>
      </c>
      <c r="K149" s="11" t="s">
        <v>638</v>
      </c>
    </row>
    <row r="150" spans="1:11">
      <c r="A150" s="3">
        <v>39994</v>
      </c>
      <c r="B150" s="4" t="s">
        <v>330</v>
      </c>
      <c r="C150" s="4" t="s">
        <v>199</v>
      </c>
      <c r="D150" s="5">
        <v>1400</v>
      </c>
      <c r="E150" s="5">
        <v>1680</v>
      </c>
      <c r="F150" s="4" t="s">
        <v>19</v>
      </c>
      <c r="G150" s="4" t="s">
        <v>77</v>
      </c>
      <c r="H150" s="4" t="s">
        <v>331</v>
      </c>
      <c r="I150" s="3">
        <v>40056</v>
      </c>
      <c r="J150" s="4" t="s">
        <v>16</v>
      </c>
      <c r="K150" s="11" t="s">
        <v>635</v>
      </c>
    </row>
    <row r="151" spans="1:11">
      <c r="A151" s="3">
        <v>39994</v>
      </c>
      <c r="B151" s="4" t="s">
        <v>332</v>
      </c>
      <c r="C151" s="4" t="s">
        <v>132</v>
      </c>
      <c r="D151" s="5">
        <v>13500</v>
      </c>
      <c r="E151" s="5">
        <v>16200</v>
      </c>
      <c r="F151" s="4" t="s">
        <v>12</v>
      </c>
      <c r="G151" s="4" t="s">
        <v>300</v>
      </c>
      <c r="H151" s="4" t="s">
        <v>301</v>
      </c>
      <c r="I151" s="3">
        <v>40056</v>
      </c>
      <c r="J151" s="4" t="s">
        <v>16</v>
      </c>
      <c r="K151" s="11" t="s">
        <v>638</v>
      </c>
    </row>
    <row r="152" spans="1:11">
      <c r="A152" s="3">
        <v>39994</v>
      </c>
      <c r="B152" s="4" t="s">
        <v>346</v>
      </c>
      <c r="C152" s="4" t="s">
        <v>50</v>
      </c>
      <c r="D152" s="5">
        <v>19600</v>
      </c>
      <c r="E152" s="5">
        <v>23520</v>
      </c>
      <c r="F152" s="4" t="s">
        <v>19</v>
      </c>
      <c r="G152" s="4" t="s">
        <v>67</v>
      </c>
      <c r="H152" s="4" t="s">
        <v>347</v>
      </c>
      <c r="I152" s="3">
        <v>40025</v>
      </c>
      <c r="J152" s="4" t="s">
        <v>16</v>
      </c>
      <c r="K152" s="11" t="s">
        <v>635</v>
      </c>
    </row>
    <row r="153" spans="1:11">
      <c r="A153" s="3">
        <v>39994</v>
      </c>
      <c r="B153" s="4" t="s">
        <v>353</v>
      </c>
      <c r="C153" s="4" t="s">
        <v>354</v>
      </c>
      <c r="D153" s="5">
        <v>4800</v>
      </c>
      <c r="E153" s="5">
        <v>5760</v>
      </c>
      <c r="F153" s="4" t="s">
        <v>19</v>
      </c>
      <c r="G153" s="4" t="s">
        <v>41</v>
      </c>
      <c r="H153" s="4" t="s">
        <v>225</v>
      </c>
      <c r="I153" s="3">
        <v>40117</v>
      </c>
      <c r="J153" s="4" t="s">
        <v>16</v>
      </c>
      <c r="K153" s="11" t="s">
        <v>635</v>
      </c>
    </row>
    <row r="154" spans="1:11">
      <c r="A154" s="3">
        <v>39994</v>
      </c>
      <c r="B154" s="4" t="s">
        <v>355</v>
      </c>
      <c r="C154" s="4" t="s">
        <v>224</v>
      </c>
      <c r="D154" s="5">
        <v>9450</v>
      </c>
      <c r="E154" s="5">
        <v>11340</v>
      </c>
      <c r="F154" s="4" t="s">
        <v>19</v>
      </c>
      <c r="G154" s="4" t="s">
        <v>41</v>
      </c>
      <c r="H154" s="4" t="s">
        <v>225</v>
      </c>
      <c r="I154" s="3">
        <v>40117</v>
      </c>
      <c r="J154" s="4" t="s">
        <v>16</v>
      </c>
      <c r="K154" s="11" t="s">
        <v>637</v>
      </c>
    </row>
    <row r="155" spans="1:11">
      <c r="A155" s="3">
        <v>39994</v>
      </c>
      <c r="B155" s="4" t="s">
        <v>341</v>
      </c>
      <c r="C155" s="4" t="s">
        <v>342</v>
      </c>
      <c r="D155" s="5">
        <v>5000</v>
      </c>
      <c r="E155" s="5">
        <v>6000</v>
      </c>
      <c r="F155" s="4" t="s">
        <v>19</v>
      </c>
      <c r="G155" s="4" t="s">
        <v>20</v>
      </c>
      <c r="H155" s="4" t="s">
        <v>343</v>
      </c>
      <c r="I155" s="3">
        <v>40025</v>
      </c>
      <c r="J155" s="4" t="s">
        <v>25</v>
      </c>
      <c r="K155" s="11" t="s">
        <v>635</v>
      </c>
    </row>
    <row r="156" spans="1:11">
      <c r="A156" s="3">
        <v>39994</v>
      </c>
      <c r="B156" s="4" t="s">
        <v>338</v>
      </c>
      <c r="C156" s="4" t="s">
        <v>339</v>
      </c>
      <c r="D156" s="5">
        <v>7000</v>
      </c>
      <c r="E156" s="5">
        <v>8400</v>
      </c>
      <c r="F156" s="4" t="s">
        <v>19</v>
      </c>
      <c r="G156" s="4" t="s">
        <v>20</v>
      </c>
      <c r="H156" s="4" t="s">
        <v>340</v>
      </c>
      <c r="I156" s="3">
        <v>40056</v>
      </c>
      <c r="J156" s="4" t="s">
        <v>25</v>
      </c>
      <c r="K156" s="11" t="s">
        <v>635</v>
      </c>
    </row>
    <row r="157" spans="1:11">
      <c r="A157" s="3">
        <v>39994</v>
      </c>
      <c r="B157" s="4" t="s">
        <v>336</v>
      </c>
      <c r="C157" s="4" t="s">
        <v>227</v>
      </c>
      <c r="D157" s="5">
        <v>6900</v>
      </c>
      <c r="E157" s="5">
        <v>8280</v>
      </c>
      <c r="F157" s="4" t="s">
        <v>19</v>
      </c>
      <c r="G157" s="4" t="s">
        <v>67</v>
      </c>
      <c r="H157" s="4" t="s">
        <v>337</v>
      </c>
      <c r="I157" s="3">
        <v>40056</v>
      </c>
      <c r="J157" s="4" t="s">
        <v>25</v>
      </c>
      <c r="K157" s="11" t="s">
        <v>636</v>
      </c>
    </row>
    <row r="158" spans="1:11">
      <c r="A158" s="3">
        <v>39994</v>
      </c>
      <c r="B158" s="4" t="s">
        <v>350</v>
      </c>
      <c r="C158" s="4" t="s">
        <v>351</v>
      </c>
      <c r="D158" s="5">
        <v>3000</v>
      </c>
      <c r="E158" s="5">
        <v>3600</v>
      </c>
      <c r="F158" s="4" t="s">
        <v>19</v>
      </c>
      <c r="G158" s="4" t="s">
        <v>41</v>
      </c>
      <c r="H158" s="4" t="s">
        <v>352</v>
      </c>
      <c r="I158" s="3">
        <v>40025</v>
      </c>
      <c r="J158" s="4" t="s">
        <v>25</v>
      </c>
      <c r="K158" s="11" t="s">
        <v>638</v>
      </c>
    </row>
    <row r="159" spans="1:11">
      <c r="A159" s="3">
        <v>39994</v>
      </c>
      <c r="B159" s="4" t="s">
        <v>356</v>
      </c>
      <c r="C159" s="4" t="s">
        <v>111</v>
      </c>
      <c r="D159" s="5">
        <v>9600</v>
      </c>
      <c r="E159" s="5">
        <v>9600</v>
      </c>
      <c r="F159" s="4" t="s">
        <v>19</v>
      </c>
      <c r="G159" s="4" t="s">
        <v>67</v>
      </c>
      <c r="H159" s="4" t="s">
        <v>357</v>
      </c>
      <c r="I159" s="3">
        <v>40056</v>
      </c>
      <c r="J159" s="4" t="s">
        <v>25</v>
      </c>
      <c r="K159" s="11" t="s">
        <v>636</v>
      </c>
    </row>
    <row r="160" spans="1:11">
      <c r="A160" s="3">
        <v>40025</v>
      </c>
      <c r="B160" s="4" t="s">
        <v>325</v>
      </c>
      <c r="C160" s="4" t="s">
        <v>50</v>
      </c>
      <c r="D160" s="5">
        <v>44000</v>
      </c>
      <c r="E160" s="5">
        <v>52800</v>
      </c>
      <c r="F160" s="4" t="s">
        <v>12</v>
      </c>
      <c r="G160" s="4" t="s">
        <v>34</v>
      </c>
      <c r="H160" s="4" t="s">
        <v>326</v>
      </c>
      <c r="I160" s="3">
        <v>40056</v>
      </c>
      <c r="J160" s="4" t="s">
        <v>16</v>
      </c>
      <c r="K160" s="11" t="s">
        <v>638</v>
      </c>
    </row>
    <row r="161" spans="1:11">
      <c r="A161" s="3">
        <v>40025</v>
      </c>
      <c r="B161" s="4" t="s">
        <v>327</v>
      </c>
      <c r="C161" s="4" t="s">
        <v>328</v>
      </c>
      <c r="D161" s="5">
        <v>1900</v>
      </c>
      <c r="E161" s="5">
        <v>2280</v>
      </c>
      <c r="F161" s="4" t="s">
        <v>19</v>
      </c>
      <c r="G161" s="4" t="s">
        <v>13</v>
      </c>
      <c r="H161" s="4" t="s">
        <v>329</v>
      </c>
      <c r="I161" s="3">
        <v>40025</v>
      </c>
      <c r="J161" s="4" t="s">
        <v>25</v>
      </c>
      <c r="K161" s="11" t="s">
        <v>636</v>
      </c>
    </row>
    <row r="162" spans="1:11">
      <c r="A162" s="3">
        <v>40025</v>
      </c>
      <c r="B162" s="4" t="s">
        <v>321</v>
      </c>
      <c r="C162" s="4" t="s">
        <v>91</v>
      </c>
      <c r="D162" s="5">
        <v>3500</v>
      </c>
      <c r="E162" s="5">
        <v>4200</v>
      </c>
      <c r="F162" s="4" t="s">
        <v>19</v>
      </c>
      <c r="G162" s="4" t="s">
        <v>34</v>
      </c>
      <c r="H162" s="4" t="s">
        <v>322</v>
      </c>
      <c r="I162" s="3">
        <v>40086</v>
      </c>
      <c r="J162" s="4" t="s">
        <v>25</v>
      </c>
      <c r="K162" s="11" t="s">
        <v>638</v>
      </c>
    </row>
    <row r="163" spans="1:11">
      <c r="A163" s="3">
        <v>40025</v>
      </c>
      <c r="B163" s="4" t="s">
        <v>323</v>
      </c>
      <c r="C163" s="4" t="s">
        <v>103</v>
      </c>
      <c r="D163" s="5">
        <v>214</v>
      </c>
      <c r="E163" s="5">
        <v>256.8</v>
      </c>
      <c r="F163" s="4" t="s">
        <v>12</v>
      </c>
      <c r="G163" s="4" t="s">
        <v>13</v>
      </c>
      <c r="H163" s="4" t="s">
        <v>324</v>
      </c>
      <c r="I163" s="3">
        <v>40086</v>
      </c>
      <c r="J163" s="4" t="s">
        <v>25</v>
      </c>
      <c r="K163" s="11" t="s">
        <v>635</v>
      </c>
    </row>
    <row r="164" spans="1:11">
      <c r="A164" s="3">
        <v>40056</v>
      </c>
      <c r="B164" s="4" t="s">
        <v>315</v>
      </c>
      <c r="C164" s="4" t="s">
        <v>224</v>
      </c>
      <c r="D164" s="5">
        <v>12000</v>
      </c>
      <c r="E164" s="5">
        <v>14400</v>
      </c>
      <c r="F164" s="4" t="s">
        <v>19</v>
      </c>
      <c r="G164" s="4" t="s">
        <v>41</v>
      </c>
      <c r="H164" s="4" t="s">
        <v>316</v>
      </c>
      <c r="I164" s="3">
        <v>40178</v>
      </c>
      <c r="J164" s="4" t="s">
        <v>16</v>
      </c>
      <c r="K164" s="11" t="s">
        <v>635</v>
      </c>
    </row>
    <row r="165" spans="1:11">
      <c r="A165" s="3">
        <v>40056</v>
      </c>
      <c r="B165" s="4" t="s">
        <v>317</v>
      </c>
      <c r="C165" s="4" t="s">
        <v>224</v>
      </c>
      <c r="D165" s="5">
        <v>7800</v>
      </c>
      <c r="E165" s="5">
        <v>9360</v>
      </c>
      <c r="F165" s="4" t="s">
        <v>19</v>
      </c>
      <c r="G165" s="4" t="s">
        <v>41</v>
      </c>
      <c r="H165" s="4" t="s">
        <v>225</v>
      </c>
      <c r="I165" s="3">
        <v>40178</v>
      </c>
      <c r="J165" s="4" t="s">
        <v>16</v>
      </c>
      <c r="K165" s="11" t="s">
        <v>635</v>
      </c>
    </row>
    <row r="166" spans="1:11">
      <c r="A166" s="3">
        <v>40056</v>
      </c>
      <c r="B166" s="4" t="s">
        <v>312</v>
      </c>
      <c r="C166" s="4" t="s">
        <v>313</v>
      </c>
      <c r="D166" s="5">
        <v>31620</v>
      </c>
      <c r="E166" s="5">
        <v>37944</v>
      </c>
      <c r="F166" s="4" t="s">
        <v>19</v>
      </c>
      <c r="G166" s="4" t="s">
        <v>41</v>
      </c>
      <c r="H166" s="4" t="s">
        <v>314</v>
      </c>
      <c r="I166" s="3">
        <v>40178</v>
      </c>
      <c r="J166" s="4" t="s">
        <v>25</v>
      </c>
      <c r="K166" s="11" t="s">
        <v>638</v>
      </c>
    </row>
    <row r="167" spans="1:11">
      <c r="A167" s="3">
        <v>40056</v>
      </c>
      <c r="B167" s="4" t="s">
        <v>310</v>
      </c>
      <c r="C167" s="4" t="s">
        <v>227</v>
      </c>
      <c r="D167" s="5">
        <v>84100</v>
      </c>
      <c r="E167" s="5">
        <v>100920</v>
      </c>
      <c r="F167" s="4" t="s">
        <v>12</v>
      </c>
      <c r="G167" s="4" t="s">
        <v>34</v>
      </c>
      <c r="H167" s="4" t="s">
        <v>311</v>
      </c>
      <c r="I167" s="3">
        <v>40117</v>
      </c>
      <c r="J167" s="4" t="s">
        <v>25</v>
      </c>
      <c r="K167" s="11" t="s">
        <v>638</v>
      </c>
    </row>
    <row r="168" spans="1:11">
      <c r="A168" s="3">
        <v>40056</v>
      </c>
      <c r="B168" s="4" t="s">
        <v>318</v>
      </c>
      <c r="C168" s="4" t="s">
        <v>319</v>
      </c>
      <c r="D168" s="5">
        <v>3650</v>
      </c>
      <c r="E168" s="5">
        <v>4380</v>
      </c>
      <c r="F168" s="4" t="s">
        <v>19</v>
      </c>
      <c r="G168" s="4" t="s">
        <v>34</v>
      </c>
      <c r="H168" s="4" t="s">
        <v>320</v>
      </c>
      <c r="I168" s="3">
        <v>40147</v>
      </c>
      <c r="J168" s="4" t="s">
        <v>25</v>
      </c>
      <c r="K168" s="11" t="s">
        <v>638</v>
      </c>
    </row>
    <row r="169" spans="1:11">
      <c r="A169" s="3">
        <v>40086</v>
      </c>
      <c r="B169" s="4" t="s">
        <v>295</v>
      </c>
      <c r="C169" s="4" t="s">
        <v>147</v>
      </c>
      <c r="D169" s="5">
        <v>21000</v>
      </c>
      <c r="E169" s="5">
        <v>25200</v>
      </c>
      <c r="F169" s="4" t="s">
        <v>12</v>
      </c>
      <c r="G169" s="4" t="s">
        <v>20</v>
      </c>
      <c r="H169" s="4" t="s">
        <v>296</v>
      </c>
      <c r="I169" s="3">
        <v>40117</v>
      </c>
      <c r="J169" s="4" t="s">
        <v>16</v>
      </c>
      <c r="K169" s="11" t="s">
        <v>636</v>
      </c>
    </row>
    <row r="170" spans="1:11">
      <c r="A170" s="3">
        <v>40086</v>
      </c>
      <c r="B170" s="4" t="s">
        <v>308</v>
      </c>
      <c r="C170" s="4" t="s">
        <v>309</v>
      </c>
      <c r="D170" s="5">
        <v>0</v>
      </c>
      <c r="E170" s="5">
        <v>0</v>
      </c>
      <c r="F170" s="4" t="s">
        <v>12</v>
      </c>
      <c r="G170" s="4" t="s">
        <v>13</v>
      </c>
      <c r="H170" s="4" t="s">
        <v>287</v>
      </c>
      <c r="I170" s="3">
        <v>40117</v>
      </c>
      <c r="J170" s="4" t="s">
        <v>16</v>
      </c>
      <c r="K170" s="11" t="s">
        <v>638</v>
      </c>
    </row>
    <row r="171" spans="1:11">
      <c r="A171" s="3">
        <v>40086</v>
      </c>
      <c r="B171" s="4" t="s">
        <v>305</v>
      </c>
      <c r="C171" s="4" t="s">
        <v>50</v>
      </c>
      <c r="D171" s="5">
        <v>20000</v>
      </c>
      <c r="E171" s="5">
        <v>24000</v>
      </c>
      <c r="F171" s="4" t="s">
        <v>12</v>
      </c>
      <c r="G171" s="4" t="s">
        <v>34</v>
      </c>
      <c r="H171" s="4" t="s">
        <v>306</v>
      </c>
      <c r="I171" s="3">
        <v>40117</v>
      </c>
      <c r="J171" s="4" t="s">
        <v>16</v>
      </c>
      <c r="K171" s="11" t="s">
        <v>640</v>
      </c>
    </row>
    <row r="172" spans="1:11">
      <c r="A172" s="3">
        <v>40086</v>
      </c>
      <c r="B172" s="4" t="s">
        <v>291</v>
      </c>
      <c r="C172" s="4" t="s">
        <v>199</v>
      </c>
      <c r="D172" s="5">
        <v>6300</v>
      </c>
      <c r="E172" s="5">
        <v>7560</v>
      </c>
      <c r="F172" s="4" t="s">
        <v>19</v>
      </c>
      <c r="G172" s="4" t="s">
        <v>77</v>
      </c>
      <c r="H172" s="4" t="s">
        <v>292</v>
      </c>
      <c r="I172" s="3">
        <v>40147</v>
      </c>
      <c r="J172" s="4" t="s">
        <v>16</v>
      </c>
      <c r="K172" s="11" t="s">
        <v>640</v>
      </c>
    </row>
    <row r="173" spans="1:11">
      <c r="A173" s="3">
        <v>40086</v>
      </c>
      <c r="B173" s="4" t="s">
        <v>299</v>
      </c>
      <c r="C173" s="4" t="s">
        <v>132</v>
      </c>
      <c r="D173" s="5">
        <v>5000</v>
      </c>
      <c r="E173" s="5">
        <v>6000</v>
      </c>
      <c r="F173" s="4" t="s">
        <v>19</v>
      </c>
      <c r="G173" s="4" t="s">
        <v>300</v>
      </c>
      <c r="H173" s="4" t="s">
        <v>301</v>
      </c>
      <c r="I173" s="3">
        <v>40147</v>
      </c>
      <c r="J173" s="4" t="s">
        <v>16</v>
      </c>
      <c r="K173" s="11" t="s">
        <v>635</v>
      </c>
    </row>
    <row r="174" spans="1:11">
      <c r="A174" s="3">
        <v>40086</v>
      </c>
      <c r="B174" s="4" t="s">
        <v>307</v>
      </c>
      <c r="C174" s="4" t="s">
        <v>50</v>
      </c>
      <c r="D174" s="5">
        <v>0</v>
      </c>
      <c r="E174" s="5">
        <v>0</v>
      </c>
      <c r="F174" s="4" t="s">
        <v>19</v>
      </c>
      <c r="G174" s="4" t="s">
        <v>41</v>
      </c>
      <c r="H174" s="4" t="s">
        <v>289</v>
      </c>
      <c r="I174" s="3">
        <v>40117</v>
      </c>
      <c r="J174" s="4" t="s">
        <v>16</v>
      </c>
      <c r="K174" s="11" t="s">
        <v>637</v>
      </c>
    </row>
    <row r="175" spans="1:11">
      <c r="A175" s="3">
        <v>40086</v>
      </c>
      <c r="B175" s="4" t="s">
        <v>302</v>
      </c>
      <c r="C175" s="4" t="s">
        <v>303</v>
      </c>
      <c r="D175" s="5">
        <v>8300</v>
      </c>
      <c r="E175" s="5">
        <v>9960</v>
      </c>
      <c r="F175" s="4" t="s">
        <v>12</v>
      </c>
      <c r="G175" s="4" t="s">
        <v>20</v>
      </c>
      <c r="H175" s="4" t="s">
        <v>304</v>
      </c>
      <c r="I175" s="3">
        <v>40147</v>
      </c>
      <c r="J175" s="4" t="s">
        <v>25</v>
      </c>
      <c r="K175" s="11" t="s">
        <v>638</v>
      </c>
    </row>
    <row r="176" spans="1:11">
      <c r="A176" s="3">
        <v>40086</v>
      </c>
      <c r="B176" s="4" t="s">
        <v>293</v>
      </c>
      <c r="C176" s="4" t="s">
        <v>91</v>
      </c>
      <c r="D176" s="5">
        <v>24000</v>
      </c>
      <c r="E176" s="5">
        <v>28800</v>
      </c>
      <c r="F176" s="4" t="s">
        <v>19</v>
      </c>
      <c r="G176" s="4" t="s">
        <v>34</v>
      </c>
      <c r="H176" s="4" t="s">
        <v>294</v>
      </c>
      <c r="I176" s="3">
        <v>40147</v>
      </c>
      <c r="J176" s="4" t="s">
        <v>25</v>
      </c>
      <c r="K176" s="11" t="s">
        <v>638</v>
      </c>
    </row>
    <row r="177" spans="1:11">
      <c r="A177" s="3">
        <v>40086</v>
      </c>
      <c r="B177" s="4" t="s">
        <v>297</v>
      </c>
      <c r="C177" s="4" t="s">
        <v>103</v>
      </c>
      <c r="D177" s="5">
        <v>2700</v>
      </c>
      <c r="E177" s="5">
        <v>3240</v>
      </c>
      <c r="F177" s="4" t="s">
        <v>12</v>
      </c>
      <c r="G177" s="4" t="s">
        <v>13</v>
      </c>
      <c r="H177" s="4" t="s">
        <v>298</v>
      </c>
      <c r="I177" s="3">
        <v>40147</v>
      </c>
      <c r="J177" s="4" t="s">
        <v>25</v>
      </c>
      <c r="K177" s="11" t="s">
        <v>636</v>
      </c>
    </row>
    <row r="178" spans="1:11">
      <c r="A178" s="3">
        <v>40102</v>
      </c>
      <c r="B178" s="4" t="s">
        <v>286</v>
      </c>
      <c r="C178" s="4" t="s">
        <v>18</v>
      </c>
      <c r="D178" s="5">
        <v>8300</v>
      </c>
      <c r="E178" s="5">
        <v>9960</v>
      </c>
      <c r="F178" s="4" t="s">
        <v>12</v>
      </c>
      <c r="G178" s="4" t="s">
        <v>13</v>
      </c>
      <c r="H178" s="4" t="s">
        <v>287</v>
      </c>
      <c r="I178" s="3">
        <v>40147</v>
      </c>
      <c r="J178" s="4" t="s">
        <v>16</v>
      </c>
      <c r="K178" s="11" t="s">
        <v>638</v>
      </c>
    </row>
    <row r="179" spans="1:11">
      <c r="A179" s="3">
        <v>40102</v>
      </c>
      <c r="B179" s="4" t="s">
        <v>288</v>
      </c>
      <c r="C179" s="4" t="s">
        <v>50</v>
      </c>
      <c r="D179" s="5">
        <v>1400</v>
      </c>
      <c r="E179" s="5">
        <v>1680</v>
      </c>
      <c r="F179" s="4" t="s">
        <v>19</v>
      </c>
      <c r="G179" s="4" t="s">
        <v>41</v>
      </c>
      <c r="H179" s="4" t="s">
        <v>289</v>
      </c>
      <c r="I179" s="3">
        <v>40147</v>
      </c>
      <c r="J179" s="4" t="s">
        <v>16</v>
      </c>
      <c r="K179" s="11" t="s">
        <v>637</v>
      </c>
    </row>
    <row r="180" spans="1:11">
      <c r="A180" s="3">
        <v>40102</v>
      </c>
      <c r="B180" s="4" t="s">
        <v>290</v>
      </c>
      <c r="C180" s="4" t="s">
        <v>50</v>
      </c>
      <c r="D180" s="5">
        <v>7650</v>
      </c>
      <c r="E180" s="5">
        <v>9180</v>
      </c>
      <c r="F180" s="4" t="s">
        <v>19</v>
      </c>
      <c r="G180" s="4" t="s">
        <v>41</v>
      </c>
      <c r="H180" s="4" t="s">
        <v>289</v>
      </c>
      <c r="I180" s="3">
        <v>40147</v>
      </c>
      <c r="J180" s="4" t="s">
        <v>16</v>
      </c>
      <c r="K180" s="11" t="s">
        <v>637</v>
      </c>
    </row>
    <row r="181" spans="1:11">
      <c r="A181" s="3">
        <v>40116</v>
      </c>
      <c r="B181" s="4" t="s">
        <v>267</v>
      </c>
      <c r="C181" s="4" t="s">
        <v>18</v>
      </c>
      <c r="D181" s="5">
        <v>4000</v>
      </c>
      <c r="E181" s="5">
        <v>4800</v>
      </c>
      <c r="F181" s="4" t="s">
        <v>19</v>
      </c>
      <c r="G181" s="4" t="s">
        <v>20</v>
      </c>
      <c r="H181" s="4" t="s">
        <v>268</v>
      </c>
      <c r="I181" s="3">
        <v>40147</v>
      </c>
      <c r="J181" s="4" t="s">
        <v>16</v>
      </c>
      <c r="K181" s="11" t="s">
        <v>636</v>
      </c>
    </row>
    <row r="182" spans="1:11">
      <c r="A182" s="3">
        <v>40116</v>
      </c>
      <c r="B182" s="4" t="s">
        <v>269</v>
      </c>
      <c r="C182" s="4" t="s">
        <v>18</v>
      </c>
      <c r="D182" s="5">
        <v>10200</v>
      </c>
      <c r="E182" s="5">
        <v>12240</v>
      </c>
      <c r="F182" s="4" t="s">
        <v>19</v>
      </c>
      <c r="G182" s="4" t="s">
        <v>20</v>
      </c>
      <c r="H182" s="4" t="s">
        <v>270</v>
      </c>
      <c r="I182" s="3">
        <v>40178</v>
      </c>
      <c r="J182" s="4" t="s">
        <v>16</v>
      </c>
      <c r="K182" s="11" t="s">
        <v>636</v>
      </c>
    </row>
    <row r="183" spans="1:11">
      <c r="A183" s="3">
        <v>40116</v>
      </c>
      <c r="B183" s="4" t="s">
        <v>278</v>
      </c>
      <c r="C183" s="4" t="s">
        <v>50</v>
      </c>
      <c r="D183" s="5">
        <v>10000</v>
      </c>
      <c r="E183" s="5">
        <v>12000</v>
      </c>
      <c r="F183" s="4" t="s">
        <v>19</v>
      </c>
      <c r="G183" s="4" t="s">
        <v>20</v>
      </c>
      <c r="H183" s="4" t="s">
        <v>279</v>
      </c>
      <c r="I183" s="3">
        <v>40147</v>
      </c>
      <c r="J183" s="4" t="s">
        <v>16</v>
      </c>
      <c r="K183" s="11" t="s">
        <v>636</v>
      </c>
    </row>
    <row r="184" spans="1:11">
      <c r="A184" s="3">
        <v>40116</v>
      </c>
      <c r="B184" s="4" t="s">
        <v>283</v>
      </c>
      <c r="C184" s="4" t="s">
        <v>284</v>
      </c>
      <c r="D184" s="5">
        <v>16500</v>
      </c>
      <c r="E184" s="5">
        <v>19800</v>
      </c>
      <c r="F184" s="4" t="s">
        <v>19</v>
      </c>
      <c r="G184" s="4" t="s">
        <v>20</v>
      </c>
      <c r="H184" s="4" t="s">
        <v>285</v>
      </c>
      <c r="I184" s="3">
        <v>40178</v>
      </c>
      <c r="J184" s="4" t="s">
        <v>16</v>
      </c>
      <c r="K184" s="11" t="s">
        <v>636</v>
      </c>
    </row>
    <row r="185" spans="1:11">
      <c r="A185" s="3">
        <v>40116</v>
      </c>
      <c r="B185" s="4" t="s">
        <v>276</v>
      </c>
      <c r="C185" s="4" t="s">
        <v>50</v>
      </c>
      <c r="D185" s="5">
        <v>13000</v>
      </c>
      <c r="E185" s="5">
        <v>15600</v>
      </c>
      <c r="F185" s="4" t="s">
        <v>19</v>
      </c>
      <c r="G185" s="4" t="s">
        <v>41</v>
      </c>
      <c r="H185" s="4" t="s">
        <v>277</v>
      </c>
      <c r="I185" s="3">
        <v>40147</v>
      </c>
      <c r="J185" s="4" t="s">
        <v>16</v>
      </c>
      <c r="K185" s="11" t="s">
        <v>635</v>
      </c>
    </row>
    <row r="186" spans="1:11">
      <c r="A186" s="3">
        <v>40116</v>
      </c>
      <c r="B186" s="4" t="s">
        <v>280</v>
      </c>
      <c r="C186" s="4" t="s">
        <v>50</v>
      </c>
      <c r="D186" s="5">
        <v>9000</v>
      </c>
      <c r="E186" s="5">
        <v>10800</v>
      </c>
      <c r="F186" s="4" t="s">
        <v>19</v>
      </c>
      <c r="G186" s="4" t="s">
        <v>41</v>
      </c>
      <c r="H186" s="4" t="s">
        <v>281</v>
      </c>
      <c r="I186" s="3">
        <v>40147</v>
      </c>
      <c r="J186" s="4" t="s">
        <v>16</v>
      </c>
      <c r="K186" s="22" t="s">
        <v>635</v>
      </c>
    </row>
    <row r="187" spans="1:11">
      <c r="A187" s="3">
        <v>40116</v>
      </c>
      <c r="B187" s="4" t="s">
        <v>282</v>
      </c>
      <c r="C187" s="4" t="s">
        <v>111</v>
      </c>
      <c r="D187" s="5">
        <v>5760</v>
      </c>
      <c r="E187" s="5">
        <v>5760</v>
      </c>
      <c r="F187" s="4" t="s">
        <v>12</v>
      </c>
      <c r="G187" s="4" t="s">
        <v>60</v>
      </c>
      <c r="H187" s="4" t="s">
        <v>266</v>
      </c>
      <c r="I187" s="3">
        <v>40178</v>
      </c>
      <c r="J187" s="4" t="s">
        <v>25</v>
      </c>
      <c r="K187" s="21" t="s">
        <v>635</v>
      </c>
    </row>
    <row r="188" spans="1:11">
      <c r="A188" s="3">
        <v>40116</v>
      </c>
      <c r="B188" s="4" t="s">
        <v>273</v>
      </c>
      <c r="C188" s="4" t="s">
        <v>274</v>
      </c>
      <c r="D188" s="5">
        <v>3500</v>
      </c>
      <c r="E188" s="5">
        <v>4200</v>
      </c>
      <c r="F188" s="4" t="s">
        <v>19</v>
      </c>
      <c r="G188" s="4" t="s">
        <v>20</v>
      </c>
      <c r="H188" s="4" t="s">
        <v>275</v>
      </c>
      <c r="I188" s="3">
        <v>40178</v>
      </c>
      <c r="J188" s="4" t="s">
        <v>25</v>
      </c>
      <c r="K188" s="22" t="s">
        <v>636</v>
      </c>
    </row>
    <row r="189" spans="1:11">
      <c r="A189" s="3">
        <v>40116</v>
      </c>
      <c r="B189" s="4" t="s">
        <v>271</v>
      </c>
      <c r="C189" s="4" t="s">
        <v>27</v>
      </c>
      <c r="D189" s="5">
        <v>9000</v>
      </c>
      <c r="E189" s="5">
        <v>10800</v>
      </c>
      <c r="F189" s="4" t="s">
        <v>19</v>
      </c>
      <c r="G189" s="4" t="s">
        <v>20</v>
      </c>
      <c r="H189" s="4" t="s">
        <v>272</v>
      </c>
      <c r="I189" s="3">
        <v>40209</v>
      </c>
      <c r="J189" s="4" t="s">
        <v>25</v>
      </c>
      <c r="K189" s="21" t="s">
        <v>635</v>
      </c>
    </row>
    <row r="190" spans="1:11">
      <c r="A190" s="3">
        <v>40134</v>
      </c>
      <c r="B190" s="4" t="s">
        <v>265</v>
      </c>
      <c r="C190" s="4" t="s">
        <v>111</v>
      </c>
      <c r="D190" s="5">
        <v>5760</v>
      </c>
      <c r="E190" s="5">
        <v>5760</v>
      </c>
      <c r="F190" s="4" t="s">
        <v>12</v>
      </c>
      <c r="G190" s="4" t="s">
        <v>60</v>
      </c>
      <c r="H190" s="4" t="s">
        <v>266</v>
      </c>
      <c r="I190" s="3">
        <v>40209</v>
      </c>
      <c r="J190" s="4" t="s">
        <v>25</v>
      </c>
      <c r="K190" s="11" t="s">
        <v>638</v>
      </c>
    </row>
    <row r="191" spans="1:11">
      <c r="A191" s="3">
        <v>40147</v>
      </c>
      <c r="B191" s="4" t="s">
        <v>263</v>
      </c>
      <c r="C191" s="4" t="s">
        <v>50</v>
      </c>
      <c r="D191" s="5">
        <v>135</v>
      </c>
      <c r="E191" s="5">
        <v>162</v>
      </c>
      <c r="F191" s="4" t="s">
        <v>12</v>
      </c>
      <c r="G191" s="4" t="s">
        <v>53</v>
      </c>
      <c r="H191" s="4" t="s">
        <v>264</v>
      </c>
      <c r="I191" s="3">
        <v>40178</v>
      </c>
      <c r="J191" s="4" t="s">
        <v>16</v>
      </c>
      <c r="K191" s="11" t="s">
        <v>638</v>
      </c>
    </row>
    <row r="192" spans="1:11">
      <c r="A192" s="3">
        <v>40147</v>
      </c>
      <c r="B192" s="4" t="s">
        <v>258</v>
      </c>
      <c r="C192" s="4" t="s">
        <v>91</v>
      </c>
      <c r="D192" s="5">
        <v>3500</v>
      </c>
      <c r="E192" s="5">
        <v>4200</v>
      </c>
      <c r="F192" s="4" t="s">
        <v>19</v>
      </c>
      <c r="G192" s="4" t="s">
        <v>34</v>
      </c>
      <c r="H192" s="4" t="s">
        <v>259</v>
      </c>
      <c r="I192" s="3">
        <v>40209</v>
      </c>
      <c r="J192" s="4" t="s">
        <v>25</v>
      </c>
      <c r="K192" s="11" t="s">
        <v>635</v>
      </c>
    </row>
    <row r="193" spans="1:11">
      <c r="A193" s="3">
        <v>40147</v>
      </c>
      <c r="B193" s="4" t="s">
        <v>260</v>
      </c>
      <c r="C193" s="4" t="s">
        <v>261</v>
      </c>
      <c r="D193" s="5">
        <v>1400</v>
      </c>
      <c r="E193" s="5">
        <v>1680</v>
      </c>
      <c r="F193" s="4" t="s">
        <v>12</v>
      </c>
      <c r="G193" s="4" t="s">
        <v>13</v>
      </c>
      <c r="H193" s="4" t="s">
        <v>262</v>
      </c>
      <c r="I193" s="3">
        <v>40178</v>
      </c>
      <c r="J193" s="4" t="s">
        <v>25</v>
      </c>
      <c r="K193" s="11" t="s">
        <v>638</v>
      </c>
    </row>
    <row r="194" spans="1:11">
      <c r="A194" s="3">
        <v>40162</v>
      </c>
      <c r="B194" s="4" t="s">
        <v>252</v>
      </c>
      <c r="C194" s="4" t="s">
        <v>50</v>
      </c>
      <c r="D194" s="5">
        <v>13000</v>
      </c>
      <c r="E194" s="5">
        <v>15600</v>
      </c>
      <c r="F194" s="4" t="s">
        <v>12</v>
      </c>
      <c r="G194" s="4" t="s">
        <v>13</v>
      </c>
      <c r="H194" s="4" t="s">
        <v>253</v>
      </c>
      <c r="I194" s="3">
        <v>40209</v>
      </c>
      <c r="J194" s="4" t="s">
        <v>16</v>
      </c>
      <c r="K194" s="11" t="s">
        <v>638</v>
      </c>
    </row>
    <row r="195" spans="1:11">
      <c r="A195" s="3">
        <v>40162</v>
      </c>
      <c r="B195" s="4" t="s">
        <v>254</v>
      </c>
      <c r="C195" s="4" t="s">
        <v>50</v>
      </c>
      <c r="D195" s="5">
        <v>12500</v>
      </c>
      <c r="E195" s="5">
        <v>15000</v>
      </c>
      <c r="F195" s="4" t="s">
        <v>12</v>
      </c>
      <c r="G195" s="4" t="s">
        <v>13</v>
      </c>
      <c r="H195" s="4" t="s">
        <v>255</v>
      </c>
      <c r="I195" s="3">
        <v>40209</v>
      </c>
      <c r="J195" s="4" t="s">
        <v>16</v>
      </c>
      <c r="K195" s="11" t="s">
        <v>638</v>
      </c>
    </row>
    <row r="196" spans="1:11">
      <c r="A196" s="3">
        <v>40162</v>
      </c>
      <c r="B196" s="4" t="s">
        <v>256</v>
      </c>
      <c r="C196" s="4" t="s">
        <v>50</v>
      </c>
      <c r="D196" s="5">
        <v>13500</v>
      </c>
      <c r="E196" s="5">
        <v>16200</v>
      </c>
      <c r="F196" s="4" t="s">
        <v>12</v>
      </c>
      <c r="G196" s="4" t="s">
        <v>13</v>
      </c>
      <c r="H196" s="4" t="s">
        <v>257</v>
      </c>
      <c r="I196" s="3">
        <v>40209</v>
      </c>
      <c r="J196" s="4" t="s">
        <v>16</v>
      </c>
      <c r="K196" s="11" t="s">
        <v>638</v>
      </c>
    </row>
    <row r="197" spans="1:11">
      <c r="A197" s="3">
        <v>40162</v>
      </c>
      <c r="B197" s="4" t="s">
        <v>249</v>
      </c>
      <c r="C197" s="4" t="s">
        <v>250</v>
      </c>
      <c r="D197" s="5">
        <v>280</v>
      </c>
      <c r="E197" s="5">
        <v>336</v>
      </c>
      <c r="F197" s="4" t="s">
        <v>12</v>
      </c>
      <c r="G197" s="4" t="s">
        <v>13</v>
      </c>
      <c r="H197" s="4" t="s">
        <v>251</v>
      </c>
      <c r="I197" s="3">
        <v>40209</v>
      </c>
      <c r="J197" s="4" t="s">
        <v>25</v>
      </c>
      <c r="K197" s="11" t="s">
        <v>635</v>
      </c>
    </row>
    <row r="198" spans="1:11">
      <c r="A198" s="3">
        <v>40162</v>
      </c>
      <c r="B198" s="4" t="s">
        <v>246</v>
      </c>
      <c r="C198" s="4" t="s">
        <v>247</v>
      </c>
      <c r="D198" s="5">
        <v>1500</v>
      </c>
      <c r="E198" s="5">
        <v>1800</v>
      </c>
      <c r="F198" s="4" t="s">
        <v>19</v>
      </c>
      <c r="G198" s="4" t="s">
        <v>41</v>
      </c>
      <c r="H198" s="4" t="s">
        <v>248</v>
      </c>
      <c r="I198" s="3">
        <v>40224</v>
      </c>
      <c r="J198" s="4" t="s">
        <v>25</v>
      </c>
      <c r="K198" s="11" t="s">
        <v>638</v>
      </c>
    </row>
    <row r="199" spans="1:11">
      <c r="A199" s="3">
        <v>40168</v>
      </c>
      <c r="B199" s="4" t="s">
        <v>244</v>
      </c>
      <c r="C199" s="4" t="s">
        <v>129</v>
      </c>
      <c r="D199" s="5">
        <v>66000</v>
      </c>
      <c r="E199" s="5">
        <v>79200</v>
      </c>
      <c r="F199" s="4" t="s">
        <v>12</v>
      </c>
      <c r="G199" s="4" t="s">
        <v>34</v>
      </c>
      <c r="H199" s="4" t="s">
        <v>245</v>
      </c>
      <c r="I199" s="3">
        <v>40237</v>
      </c>
      <c r="J199" s="4" t="s">
        <v>25</v>
      </c>
      <c r="K199" s="11" t="s">
        <v>635</v>
      </c>
    </row>
    <row r="200" spans="1:11">
      <c r="A200" s="3">
        <v>40168</v>
      </c>
      <c r="B200" s="4" t="s">
        <v>237</v>
      </c>
      <c r="C200" s="4" t="s">
        <v>103</v>
      </c>
      <c r="D200" s="5">
        <v>10000</v>
      </c>
      <c r="E200" s="5">
        <v>12000</v>
      </c>
      <c r="F200" s="4" t="s">
        <v>12</v>
      </c>
      <c r="G200" s="4" t="s">
        <v>13</v>
      </c>
      <c r="H200" s="4" t="s">
        <v>238</v>
      </c>
      <c r="I200" s="3">
        <v>40237</v>
      </c>
      <c r="J200" s="4" t="s">
        <v>25</v>
      </c>
      <c r="K200" s="11" t="s">
        <v>636</v>
      </c>
    </row>
    <row r="201" spans="1:11">
      <c r="A201" s="3">
        <v>40168</v>
      </c>
      <c r="B201" s="4" t="s">
        <v>232</v>
      </c>
      <c r="C201" s="4" t="s">
        <v>233</v>
      </c>
      <c r="D201" s="5">
        <v>6000</v>
      </c>
      <c r="E201" s="5">
        <v>7200</v>
      </c>
      <c r="F201" s="4" t="s">
        <v>19</v>
      </c>
      <c r="G201" s="4" t="s">
        <v>41</v>
      </c>
      <c r="H201" s="4" t="s">
        <v>234</v>
      </c>
      <c r="I201" s="3">
        <v>40209</v>
      </c>
      <c r="J201" s="4" t="s">
        <v>25</v>
      </c>
      <c r="K201" s="11" t="s">
        <v>638</v>
      </c>
    </row>
    <row r="202" spans="1:11">
      <c r="A202" s="3">
        <v>40168</v>
      </c>
      <c r="B202" s="4" t="s">
        <v>242</v>
      </c>
      <c r="C202" s="4" t="s">
        <v>227</v>
      </c>
      <c r="D202" s="5">
        <v>4900</v>
      </c>
      <c r="E202" s="5">
        <v>5880</v>
      </c>
      <c r="F202" s="4" t="s">
        <v>19</v>
      </c>
      <c r="G202" s="4" t="s">
        <v>34</v>
      </c>
      <c r="H202" s="4" t="s">
        <v>243</v>
      </c>
      <c r="I202" s="3">
        <v>40237</v>
      </c>
      <c r="J202" s="4" t="s">
        <v>25</v>
      </c>
      <c r="K202" s="11" t="s">
        <v>635</v>
      </c>
    </row>
    <row r="203" spans="1:11">
      <c r="A203" s="3">
        <v>40168</v>
      </c>
      <c r="B203" s="4" t="s">
        <v>239</v>
      </c>
      <c r="C203" s="4" t="s">
        <v>240</v>
      </c>
      <c r="D203" s="5">
        <v>650</v>
      </c>
      <c r="E203" s="5">
        <v>780</v>
      </c>
      <c r="F203" s="4" t="s">
        <v>12</v>
      </c>
      <c r="G203" s="4" t="s">
        <v>13</v>
      </c>
      <c r="H203" s="4" t="s">
        <v>241</v>
      </c>
      <c r="I203" s="3">
        <v>40209</v>
      </c>
      <c r="J203" s="4" t="s">
        <v>25</v>
      </c>
      <c r="K203" s="11" t="s">
        <v>635</v>
      </c>
    </row>
    <row r="204" spans="1:11">
      <c r="A204" s="3">
        <v>40168</v>
      </c>
      <c r="B204" s="4" t="s">
        <v>235</v>
      </c>
      <c r="C204" s="4" t="s">
        <v>30</v>
      </c>
      <c r="D204" s="5">
        <v>57850</v>
      </c>
      <c r="E204" s="5">
        <v>69420</v>
      </c>
      <c r="F204" s="4" t="s">
        <v>12</v>
      </c>
      <c r="G204" s="4" t="s">
        <v>13</v>
      </c>
      <c r="H204" s="4" t="s">
        <v>236</v>
      </c>
      <c r="I204" s="3">
        <v>40237</v>
      </c>
      <c r="J204" s="4" t="s">
        <v>25</v>
      </c>
      <c r="K204" s="11" t="s">
        <v>636</v>
      </c>
    </row>
    <row r="205" spans="1:11">
      <c r="A205" s="3">
        <v>40170</v>
      </c>
      <c r="B205" s="4" t="s">
        <v>229</v>
      </c>
      <c r="C205" s="4" t="s">
        <v>230</v>
      </c>
      <c r="D205" s="5">
        <v>4000</v>
      </c>
      <c r="E205" s="5">
        <v>4800</v>
      </c>
      <c r="F205" s="4" t="s">
        <v>19</v>
      </c>
      <c r="G205" s="4" t="s">
        <v>41</v>
      </c>
      <c r="H205" s="4" t="s">
        <v>231</v>
      </c>
      <c r="I205" s="3">
        <v>40237</v>
      </c>
      <c r="J205" s="4" t="s">
        <v>16</v>
      </c>
      <c r="K205" s="11" t="s">
        <v>635</v>
      </c>
    </row>
    <row r="206" spans="1:11">
      <c r="A206" s="3">
        <v>40170</v>
      </c>
      <c r="B206" s="4" t="s">
        <v>226</v>
      </c>
      <c r="C206" s="4" t="s">
        <v>227</v>
      </c>
      <c r="D206" s="5">
        <v>24000</v>
      </c>
      <c r="E206" s="5">
        <v>28800</v>
      </c>
      <c r="F206" s="4" t="s">
        <v>12</v>
      </c>
      <c r="G206" s="4" t="s">
        <v>77</v>
      </c>
      <c r="H206" s="4" t="s">
        <v>228</v>
      </c>
      <c r="I206" s="3">
        <v>40237</v>
      </c>
      <c r="J206" s="4" t="s">
        <v>25</v>
      </c>
      <c r="K206" s="11" t="s">
        <v>635</v>
      </c>
    </row>
    <row r="207" spans="1:11">
      <c r="A207" s="3">
        <v>40175</v>
      </c>
      <c r="B207" s="4" t="s">
        <v>214</v>
      </c>
      <c r="C207" s="4" t="s">
        <v>18</v>
      </c>
      <c r="D207" s="5">
        <v>15938</v>
      </c>
      <c r="E207" s="5">
        <v>19125.599999999999</v>
      </c>
      <c r="F207" s="4" t="s">
        <v>12</v>
      </c>
      <c r="G207" s="4" t="s">
        <v>13</v>
      </c>
      <c r="H207" s="4" t="s">
        <v>215</v>
      </c>
      <c r="I207" s="3">
        <v>40209</v>
      </c>
      <c r="J207" s="4" t="s">
        <v>16</v>
      </c>
      <c r="K207" s="11" t="s">
        <v>638</v>
      </c>
    </row>
    <row r="208" spans="1:11">
      <c r="A208" s="3">
        <v>40175</v>
      </c>
      <c r="B208" s="4" t="s">
        <v>220</v>
      </c>
      <c r="C208" s="4" t="s">
        <v>221</v>
      </c>
      <c r="D208" s="5">
        <v>9300</v>
      </c>
      <c r="E208" s="5">
        <v>11160</v>
      </c>
      <c r="F208" s="4" t="s">
        <v>19</v>
      </c>
      <c r="G208" s="4" t="s">
        <v>60</v>
      </c>
      <c r="H208" s="4" t="s">
        <v>222</v>
      </c>
      <c r="I208" s="3">
        <v>40237</v>
      </c>
      <c r="J208" s="4" t="s">
        <v>16</v>
      </c>
      <c r="K208" s="11" t="s">
        <v>635</v>
      </c>
    </row>
    <row r="209" spans="1:11">
      <c r="A209" s="3">
        <v>40175</v>
      </c>
      <c r="B209" s="4" t="s">
        <v>223</v>
      </c>
      <c r="C209" s="4" t="s">
        <v>224</v>
      </c>
      <c r="D209" s="5">
        <v>9450</v>
      </c>
      <c r="E209" s="5">
        <v>11340</v>
      </c>
      <c r="F209" s="4" t="s">
        <v>19</v>
      </c>
      <c r="G209" s="4" t="s">
        <v>41</v>
      </c>
      <c r="H209" s="4" t="s">
        <v>225</v>
      </c>
      <c r="I209" s="3">
        <v>40298</v>
      </c>
      <c r="J209" s="4" t="s">
        <v>16</v>
      </c>
      <c r="K209" s="11" t="s">
        <v>637</v>
      </c>
    </row>
    <row r="210" spans="1:11">
      <c r="A210" s="3">
        <v>40175</v>
      </c>
      <c r="B210" s="4" t="s">
        <v>218</v>
      </c>
      <c r="C210" s="4" t="s">
        <v>30</v>
      </c>
      <c r="D210" s="5">
        <v>9300</v>
      </c>
      <c r="E210" s="5">
        <v>11160</v>
      </c>
      <c r="F210" s="4" t="s">
        <v>19</v>
      </c>
      <c r="G210" s="4" t="s">
        <v>20</v>
      </c>
      <c r="H210" s="4" t="s">
        <v>219</v>
      </c>
      <c r="I210" s="3">
        <v>40237</v>
      </c>
      <c r="J210" s="4" t="s">
        <v>25</v>
      </c>
      <c r="K210" s="11" t="s">
        <v>638</v>
      </c>
    </row>
    <row r="211" spans="1:11">
      <c r="A211" s="3">
        <v>40175</v>
      </c>
      <c r="B211" s="4" t="s">
        <v>216</v>
      </c>
      <c r="C211" s="4" t="s">
        <v>30</v>
      </c>
      <c r="D211" s="5">
        <v>4000</v>
      </c>
      <c r="E211" s="5">
        <v>4800</v>
      </c>
      <c r="F211" s="4" t="s">
        <v>19</v>
      </c>
      <c r="G211" s="4" t="s">
        <v>13</v>
      </c>
      <c r="H211" s="4" t="s">
        <v>217</v>
      </c>
      <c r="I211" s="3">
        <v>40237</v>
      </c>
      <c r="J211" s="4" t="s">
        <v>25</v>
      </c>
      <c r="K211" s="11" t="s">
        <v>636</v>
      </c>
    </row>
    <row r="212" spans="1:11">
      <c r="A212" s="3">
        <v>40176</v>
      </c>
      <c r="B212" s="4" t="s">
        <v>207</v>
      </c>
      <c r="C212" s="4" t="s">
        <v>208</v>
      </c>
      <c r="D212" s="5">
        <v>9000</v>
      </c>
      <c r="E212" s="5">
        <v>10800</v>
      </c>
      <c r="F212" s="4" t="s">
        <v>19</v>
      </c>
      <c r="G212" s="4" t="s">
        <v>20</v>
      </c>
      <c r="H212" s="4" t="s">
        <v>209</v>
      </c>
      <c r="I212" s="3">
        <v>40298</v>
      </c>
      <c r="J212" s="4" t="s">
        <v>16</v>
      </c>
      <c r="K212" s="11" t="s">
        <v>636</v>
      </c>
    </row>
    <row r="213" spans="1:11">
      <c r="A213" s="3">
        <v>40176</v>
      </c>
      <c r="B213" s="4" t="s">
        <v>210</v>
      </c>
      <c r="C213" s="4" t="s">
        <v>33</v>
      </c>
      <c r="D213" s="5">
        <v>68110</v>
      </c>
      <c r="E213" s="5">
        <v>81732</v>
      </c>
      <c r="F213" s="4" t="s">
        <v>12</v>
      </c>
      <c r="G213" s="4" t="s">
        <v>34</v>
      </c>
      <c r="H213" s="4" t="s">
        <v>211</v>
      </c>
      <c r="I213" s="3">
        <v>40237</v>
      </c>
      <c r="J213" s="4" t="s">
        <v>16</v>
      </c>
      <c r="K213" s="11" t="s">
        <v>640</v>
      </c>
    </row>
    <row r="214" spans="1:11">
      <c r="A214" s="3">
        <v>40176</v>
      </c>
      <c r="B214" s="4" t="s">
        <v>205</v>
      </c>
      <c r="C214" s="4" t="s">
        <v>199</v>
      </c>
      <c r="D214" s="5">
        <v>15135</v>
      </c>
      <c r="E214" s="5">
        <v>18162</v>
      </c>
      <c r="F214" s="4" t="s">
        <v>12</v>
      </c>
      <c r="G214" s="4" t="s">
        <v>77</v>
      </c>
      <c r="H214" s="4" t="s">
        <v>206</v>
      </c>
      <c r="I214" s="3">
        <v>40237</v>
      </c>
      <c r="J214" s="4" t="s">
        <v>16</v>
      </c>
      <c r="K214" s="11" t="s">
        <v>640</v>
      </c>
    </row>
    <row r="215" spans="1:11">
      <c r="A215" s="3">
        <v>40176</v>
      </c>
      <c r="B215" s="4" t="s">
        <v>212</v>
      </c>
      <c r="C215" s="4" t="s">
        <v>50</v>
      </c>
      <c r="D215" s="5">
        <v>6500</v>
      </c>
      <c r="E215" s="5">
        <v>7800</v>
      </c>
      <c r="F215" s="4" t="s">
        <v>19</v>
      </c>
      <c r="G215" s="4" t="s">
        <v>41</v>
      </c>
      <c r="H215" s="4" t="s">
        <v>213</v>
      </c>
      <c r="I215" s="3">
        <v>40209</v>
      </c>
      <c r="J215" s="4" t="s">
        <v>16</v>
      </c>
      <c r="K215" s="11" t="s">
        <v>635</v>
      </c>
    </row>
    <row r="216" spans="1:11">
      <c r="A216" s="3">
        <v>40177</v>
      </c>
      <c r="B216" s="4" t="s">
        <v>203</v>
      </c>
      <c r="C216" s="4" t="s">
        <v>91</v>
      </c>
      <c r="D216" s="5">
        <v>25840</v>
      </c>
      <c r="E216" s="5">
        <v>31008</v>
      </c>
      <c r="F216" s="4" t="s">
        <v>12</v>
      </c>
      <c r="G216" s="4" t="s">
        <v>34</v>
      </c>
      <c r="H216" s="4" t="s">
        <v>204</v>
      </c>
      <c r="I216" s="3">
        <v>40237</v>
      </c>
      <c r="J216" s="4" t="s">
        <v>25</v>
      </c>
      <c r="K216" s="22" t="s">
        <v>635</v>
      </c>
    </row>
    <row r="217" spans="1:11">
      <c r="A217" s="3">
        <v>40178</v>
      </c>
      <c r="B217" s="4" t="s">
        <v>198</v>
      </c>
      <c r="C217" s="4" t="s">
        <v>199</v>
      </c>
      <c r="D217" s="5">
        <v>2066</v>
      </c>
      <c r="E217" s="5">
        <v>2479.1999999999998</v>
      </c>
      <c r="F217" s="4" t="s">
        <v>12</v>
      </c>
      <c r="G217" s="4" t="s">
        <v>77</v>
      </c>
      <c r="H217" s="4" t="s">
        <v>182</v>
      </c>
      <c r="I217" s="3">
        <v>40237</v>
      </c>
      <c r="J217" s="4" t="s">
        <v>16</v>
      </c>
      <c r="K217" s="11" t="s">
        <v>640</v>
      </c>
    </row>
    <row r="218" spans="1:11">
      <c r="A218" s="3">
        <v>40178</v>
      </c>
      <c r="B218" s="4" t="s">
        <v>200</v>
      </c>
      <c r="C218" s="4" t="s">
        <v>199</v>
      </c>
      <c r="D218" s="5">
        <v>2066</v>
      </c>
      <c r="E218" s="5">
        <v>2479.1999999999998</v>
      </c>
      <c r="F218" s="4" t="s">
        <v>12</v>
      </c>
      <c r="G218" s="4" t="s">
        <v>77</v>
      </c>
      <c r="H218" s="4" t="s">
        <v>184</v>
      </c>
      <c r="I218" s="3">
        <v>40237</v>
      </c>
      <c r="J218" s="4" t="s">
        <v>16</v>
      </c>
      <c r="K218" s="11" t="s">
        <v>638</v>
      </c>
    </row>
    <row r="219" spans="1:11">
      <c r="A219" s="3">
        <v>40178</v>
      </c>
      <c r="B219" s="4" t="s">
        <v>201</v>
      </c>
      <c r="C219" s="4" t="s">
        <v>199</v>
      </c>
      <c r="D219" s="5">
        <v>4155</v>
      </c>
      <c r="E219" s="5">
        <v>4986</v>
      </c>
      <c r="F219" s="4" t="s">
        <v>12</v>
      </c>
      <c r="G219" s="4" t="s">
        <v>77</v>
      </c>
      <c r="H219" s="4" t="s">
        <v>202</v>
      </c>
      <c r="I219" s="3">
        <v>40237</v>
      </c>
      <c r="J219" s="4" t="s">
        <v>16</v>
      </c>
      <c r="K219" s="11" t="s">
        <v>640</v>
      </c>
    </row>
    <row r="220" spans="1:11">
      <c r="A220" s="3">
        <v>40179</v>
      </c>
      <c r="B220" s="4" t="s">
        <v>195</v>
      </c>
      <c r="C220" s="4" t="s">
        <v>196</v>
      </c>
      <c r="D220" s="5">
        <v>8000</v>
      </c>
      <c r="E220" s="5">
        <v>9600</v>
      </c>
      <c r="F220" s="4" t="s">
        <v>12</v>
      </c>
      <c r="G220" s="4" t="s">
        <v>13</v>
      </c>
      <c r="H220" s="4" t="s">
        <v>197</v>
      </c>
      <c r="I220" s="3">
        <v>40237</v>
      </c>
      <c r="J220" s="4" t="s">
        <v>16</v>
      </c>
      <c r="K220" s="11" t="s">
        <v>638</v>
      </c>
    </row>
    <row r="221" spans="1:11">
      <c r="A221" s="3">
        <v>40209</v>
      </c>
      <c r="B221" s="4" t="s">
        <v>191</v>
      </c>
      <c r="C221" s="4" t="s">
        <v>163</v>
      </c>
      <c r="D221" s="5">
        <v>8000</v>
      </c>
      <c r="E221" s="5">
        <v>9600</v>
      </c>
      <c r="F221" s="4" t="s">
        <v>19</v>
      </c>
      <c r="G221" s="4" t="s">
        <v>20</v>
      </c>
      <c r="H221" s="4" t="s">
        <v>164</v>
      </c>
      <c r="I221" s="3">
        <v>40268</v>
      </c>
      <c r="J221" s="4" t="s">
        <v>25</v>
      </c>
      <c r="K221" s="11" t="s">
        <v>635</v>
      </c>
    </row>
    <row r="222" spans="1:11">
      <c r="A222" s="3">
        <v>40209</v>
      </c>
      <c r="B222" s="4" t="s">
        <v>187</v>
      </c>
      <c r="C222" s="4" t="s">
        <v>91</v>
      </c>
      <c r="D222" s="5">
        <v>3000</v>
      </c>
      <c r="E222" s="5">
        <v>3600</v>
      </c>
      <c r="F222" s="4" t="s">
        <v>19</v>
      </c>
      <c r="G222" s="4" t="s">
        <v>20</v>
      </c>
      <c r="H222" s="4" t="s">
        <v>188</v>
      </c>
      <c r="I222" s="3">
        <v>40268</v>
      </c>
      <c r="J222" s="4" t="s">
        <v>25</v>
      </c>
      <c r="K222" s="11" t="s">
        <v>638</v>
      </c>
    </row>
    <row r="223" spans="1:11">
      <c r="A223" s="3">
        <v>40209</v>
      </c>
      <c r="B223" s="4" t="s">
        <v>189</v>
      </c>
      <c r="C223" s="4" t="s">
        <v>96</v>
      </c>
      <c r="D223" s="5">
        <v>7680</v>
      </c>
      <c r="E223" s="5">
        <v>9216</v>
      </c>
      <c r="F223" s="4" t="s">
        <v>12</v>
      </c>
      <c r="G223" s="4" t="s">
        <v>13</v>
      </c>
      <c r="H223" s="4" t="s">
        <v>190</v>
      </c>
      <c r="I223" s="3">
        <v>40268</v>
      </c>
      <c r="J223" s="4" t="s">
        <v>25</v>
      </c>
      <c r="K223" s="11" t="s">
        <v>635</v>
      </c>
    </row>
    <row r="224" spans="1:11">
      <c r="A224" s="3">
        <v>40209</v>
      </c>
      <c r="B224" s="4" t="s">
        <v>181</v>
      </c>
      <c r="C224" s="4" t="s">
        <v>86</v>
      </c>
      <c r="D224" s="5">
        <v>3500</v>
      </c>
      <c r="E224" s="5">
        <v>4200</v>
      </c>
      <c r="F224" s="4" t="s">
        <v>19</v>
      </c>
      <c r="G224" s="4" t="s">
        <v>20</v>
      </c>
      <c r="H224" s="4" t="s">
        <v>182</v>
      </c>
      <c r="I224" s="3">
        <v>40268</v>
      </c>
      <c r="J224" s="4" t="s">
        <v>16</v>
      </c>
      <c r="K224" s="11" t="s">
        <v>635</v>
      </c>
    </row>
    <row r="225" spans="1:11">
      <c r="A225" s="3">
        <v>40209</v>
      </c>
      <c r="B225" s="4" t="s">
        <v>183</v>
      </c>
      <c r="C225" s="4" t="s">
        <v>86</v>
      </c>
      <c r="D225" s="5">
        <v>3500</v>
      </c>
      <c r="E225" s="5">
        <v>4200</v>
      </c>
      <c r="F225" s="4" t="s">
        <v>19</v>
      </c>
      <c r="G225" s="4" t="s">
        <v>20</v>
      </c>
      <c r="H225" s="4" t="s">
        <v>184</v>
      </c>
      <c r="I225" s="3">
        <v>40268</v>
      </c>
      <c r="J225" s="4" t="s">
        <v>16</v>
      </c>
      <c r="K225" s="11" t="s">
        <v>635</v>
      </c>
    </row>
    <row r="226" spans="1:11">
      <c r="A226" s="3">
        <v>40209</v>
      </c>
      <c r="B226" s="4" t="s">
        <v>185</v>
      </c>
      <c r="C226" s="4" t="s">
        <v>86</v>
      </c>
      <c r="D226" s="5">
        <v>10000</v>
      </c>
      <c r="E226" s="5">
        <v>12000</v>
      </c>
      <c r="F226" s="4" t="s">
        <v>19</v>
      </c>
      <c r="G226" s="4" t="s">
        <v>77</v>
      </c>
      <c r="H226" s="4" t="s">
        <v>186</v>
      </c>
      <c r="I226" s="3">
        <v>40268</v>
      </c>
      <c r="J226" s="4" t="s">
        <v>16</v>
      </c>
      <c r="K226" s="11" t="s">
        <v>640</v>
      </c>
    </row>
    <row r="227" spans="1:11">
      <c r="A227" s="3">
        <v>40209</v>
      </c>
      <c r="B227" s="4" t="s">
        <v>192</v>
      </c>
      <c r="C227" s="4" t="s">
        <v>193</v>
      </c>
      <c r="D227" s="5">
        <v>1098</v>
      </c>
      <c r="E227" s="5">
        <v>1317.6</v>
      </c>
      <c r="F227" s="4" t="s">
        <v>12</v>
      </c>
      <c r="G227" s="4" t="s">
        <v>67</v>
      </c>
      <c r="H227" s="4" t="s">
        <v>194</v>
      </c>
      <c r="I227" s="3">
        <v>40268</v>
      </c>
      <c r="J227" s="4" t="s">
        <v>16</v>
      </c>
      <c r="K227" s="11" t="s">
        <v>638</v>
      </c>
    </row>
    <row r="228" spans="1:11">
      <c r="A228" s="3">
        <v>40237</v>
      </c>
      <c r="B228" s="4" t="s">
        <v>165</v>
      </c>
      <c r="C228" s="4" t="s">
        <v>27</v>
      </c>
      <c r="D228" s="5">
        <v>2500</v>
      </c>
      <c r="E228" s="5">
        <v>3000</v>
      </c>
      <c r="F228" s="4" t="s">
        <v>19</v>
      </c>
      <c r="G228" s="4" t="s">
        <v>13</v>
      </c>
      <c r="H228" s="4" t="s">
        <v>166</v>
      </c>
      <c r="I228" s="3">
        <v>40329</v>
      </c>
      <c r="J228" s="4" t="s">
        <v>25</v>
      </c>
      <c r="K228" s="11" t="s">
        <v>635</v>
      </c>
    </row>
    <row r="229" spans="1:11">
      <c r="A229" s="3">
        <v>40237</v>
      </c>
      <c r="B229" s="4" t="s">
        <v>178</v>
      </c>
      <c r="C229" s="4" t="s">
        <v>179</v>
      </c>
      <c r="D229" s="5">
        <v>43000</v>
      </c>
      <c r="E229" s="5">
        <v>51600</v>
      </c>
      <c r="F229" s="4" t="s">
        <v>19</v>
      </c>
      <c r="G229" s="4" t="s">
        <v>77</v>
      </c>
      <c r="H229" s="4" t="s">
        <v>180</v>
      </c>
      <c r="I229" s="3">
        <v>40359</v>
      </c>
      <c r="J229" s="4" t="s">
        <v>25</v>
      </c>
      <c r="K229" s="11" t="s">
        <v>638</v>
      </c>
    </row>
    <row r="230" spans="1:11">
      <c r="A230" s="3">
        <v>40237</v>
      </c>
      <c r="B230" s="4" t="s">
        <v>162</v>
      </c>
      <c r="C230" s="4" t="s">
        <v>163</v>
      </c>
      <c r="D230" s="5">
        <v>3000</v>
      </c>
      <c r="E230" s="5">
        <v>3600</v>
      </c>
      <c r="F230" s="4" t="s">
        <v>19</v>
      </c>
      <c r="G230" s="4" t="s">
        <v>20</v>
      </c>
      <c r="H230" s="4" t="s">
        <v>164</v>
      </c>
      <c r="I230" s="3">
        <v>40268</v>
      </c>
      <c r="J230" s="4" t="s">
        <v>25</v>
      </c>
      <c r="K230" s="11" t="s">
        <v>635</v>
      </c>
    </row>
    <row r="231" spans="1:11">
      <c r="A231" s="3">
        <v>40237</v>
      </c>
      <c r="B231" s="4" t="s">
        <v>167</v>
      </c>
      <c r="C231" s="4" t="s">
        <v>168</v>
      </c>
      <c r="D231" s="5">
        <v>12500</v>
      </c>
      <c r="E231" s="5">
        <v>15000</v>
      </c>
      <c r="F231" s="4" t="s">
        <v>19</v>
      </c>
      <c r="G231" s="4" t="s">
        <v>20</v>
      </c>
      <c r="H231" s="4" t="s">
        <v>169</v>
      </c>
      <c r="I231" s="3">
        <v>40298</v>
      </c>
      <c r="J231" s="4" t="s">
        <v>25</v>
      </c>
      <c r="K231" s="22" t="s">
        <v>635</v>
      </c>
    </row>
    <row r="232" spans="1:11">
      <c r="A232" s="3">
        <v>40237</v>
      </c>
      <c r="B232" s="4" t="s">
        <v>174</v>
      </c>
      <c r="C232" s="4" t="s">
        <v>50</v>
      </c>
      <c r="D232" s="5">
        <v>2000</v>
      </c>
      <c r="E232" s="5">
        <v>2400</v>
      </c>
      <c r="F232" s="4" t="s">
        <v>19</v>
      </c>
      <c r="G232" s="4" t="s">
        <v>20</v>
      </c>
      <c r="H232" s="4" t="s">
        <v>175</v>
      </c>
      <c r="I232" s="3">
        <v>40268</v>
      </c>
      <c r="J232" s="4" t="s">
        <v>16</v>
      </c>
      <c r="K232" s="22" t="s">
        <v>636</v>
      </c>
    </row>
    <row r="233" spans="1:11">
      <c r="A233" s="3">
        <v>40237</v>
      </c>
      <c r="B233" s="4" t="s">
        <v>160</v>
      </c>
      <c r="C233" s="4" t="s">
        <v>86</v>
      </c>
      <c r="D233" s="5">
        <v>3350</v>
      </c>
      <c r="E233" s="5">
        <v>4020</v>
      </c>
      <c r="F233" s="4" t="s">
        <v>19</v>
      </c>
      <c r="G233" s="4" t="s">
        <v>34</v>
      </c>
      <c r="H233" s="4" t="s">
        <v>161</v>
      </c>
      <c r="I233" s="3">
        <v>40298</v>
      </c>
      <c r="J233" s="4" t="s">
        <v>16</v>
      </c>
      <c r="K233" s="11" t="s">
        <v>640</v>
      </c>
    </row>
    <row r="234" spans="1:11">
      <c r="A234" s="3">
        <v>40237</v>
      </c>
      <c r="B234" s="4" t="s">
        <v>173</v>
      </c>
      <c r="C234" s="4" t="s">
        <v>50</v>
      </c>
      <c r="D234" s="5">
        <v>7000</v>
      </c>
      <c r="E234" s="5">
        <v>8400</v>
      </c>
      <c r="F234" s="4" t="s">
        <v>19</v>
      </c>
      <c r="G234" s="4" t="s">
        <v>77</v>
      </c>
      <c r="H234" s="4" t="s">
        <v>84</v>
      </c>
      <c r="I234" s="3">
        <v>40298</v>
      </c>
      <c r="J234" s="4" t="s">
        <v>16</v>
      </c>
      <c r="K234" s="11" t="s">
        <v>637</v>
      </c>
    </row>
    <row r="235" spans="1:11">
      <c r="A235" s="3">
        <v>40237</v>
      </c>
      <c r="B235" s="4" t="s">
        <v>176</v>
      </c>
      <c r="C235" s="4" t="s">
        <v>50</v>
      </c>
      <c r="D235" s="5">
        <v>6500</v>
      </c>
      <c r="E235" s="5">
        <v>7800</v>
      </c>
      <c r="F235" s="4" t="s">
        <v>19</v>
      </c>
      <c r="G235" s="4" t="s">
        <v>77</v>
      </c>
      <c r="H235" s="4" t="s">
        <v>177</v>
      </c>
      <c r="I235" s="3">
        <v>40268</v>
      </c>
      <c r="J235" s="4" t="s">
        <v>16</v>
      </c>
      <c r="K235" s="11" t="s">
        <v>635</v>
      </c>
    </row>
    <row r="236" spans="1:11">
      <c r="A236" s="3">
        <v>40237</v>
      </c>
      <c r="B236" s="4" t="s">
        <v>170</v>
      </c>
      <c r="C236" s="4" t="s">
        <v>171</v>
      </c>
      <c r="D236" s="5">
        <v>2500</v>
      </c>
      <c r="E236" s="5">
        <v>3000</v>
      </c>
      <c r="F236" s="4" t="s">
        <v>19</v>
      </c>
      <c r="G236" s="4" t="s">
        <v>67</v>
      </c>
      <c r="H236" s="4" t="s">
        <v>172</v>
      </c>
      <c r="I236" s="3">
        <v>40268</v>
      </c>
      <c r="J236" s="4" t="s">
        <v>16</v>
      </c>
      <c r="K236" s="11" t="s">
        <v>635</v>
      </c>
    </row>
    <row r="237" spans="1:11">
      <c r="A237" s="3">
        <v>40268</v>
      </c>
      <c r="B237" s="4" t="s">
        <v>152</v>
      </c>
      <c r="C237" s="4" t="s">
        <v>153</v>
      </c>
      <c r="D237" s="5">
        <v>21350</v>
      </c>
      <c r="E237" s="5">
        <v>25620</v>
      </c>
      <c r="F237" s="4" t="s">
        <v>12</v>
      </c>
      <c r="G237" s="4" t="s">
        <v>13</v>
      </c>
      <c r="H237" s="4" t="s">
        <v>154</v>
      </c>
      <c r="I237" s="3">
        <v>40298</v>
      </c>
      <c r="J237" s="4" t="s">
        <v>25</v>
      </c>
      <c r="K237" s="11" t="s">
        <v>636</v>
      </c>
    </row>
    <row r="238" spans="1:11">
      <c r="A238" s="3">
        <v>40268</v>
      </c>
      <c r="B238" s="4" t="s">
        <v>140</v>
      </c>
      <c r="C238" s="4" t="s">
        <v>70</v>
      </c>
      <c r="D238" s="5">
        <v>10000</v>
      </c>
      <c r="E238" s="5">
        <v>10000</v>
      </c>
      <c r="F238" s="4" t="s">
        <v>12</v>
      </c>
      <c r="G238" s="4" t="s">
        <v>13</v>
      </c>
      <c r="H238" s="4" t="s">
        <v>141</v>
      </c>
      <c r="I238" s="3">
        <v>40390</v>
      </c>
      <c r="J238" s="4" t="s">
        <v>25</v>
      </c>
      <c r="K238" s="11" t="s">
        <v>635</v>
      </c>
    </row>
    <row r="239" spans="1:11">
      <c r="A239" s="3">
        <v>40268</v>
      </c>
      <c r="B239" s="4" t="s">
        <v>150</v>
      </c>
      <c r="C239" s="4" t="s">
        <v>99</v>
      </c>
      <c r="D239" s="5">
        <v>8000</v>
      </c>
      <c r="E239" s="5">
        <v>9600</v>
      </c>
      <c r="F239" s="4" t="s">
        <v>19</v>
      </c>
      <c r="G239" s="4" t="s">
        <v>100</v>
      </c>
      <c r="H239" s="4" t="s">
        <v>151</v>
      </c>
      <c r="I239" s="3">
        <v>40298</v>
      </c>
      <c r="J239" s="4" t="s">
        <v>25</v>
      </c>
      <c r="K239" s="11" t="s">
        <v>640</v>
      </c>
    </row>
    <row r="240" spans="1:11">
      <c r="A240" s="3">
        <v>40268</v>
      </c>
      <c r="B240" s="4" t="s">
        <v>146</v>
      </c>
      <c r="C240" s="4" t="s">
        <v>147</v>
      </c>
      <c r="D240" s="5">
        <v>18000</v>
      </c>
      <c r="E240" s="5">
        <v>21600</v>
      </c>
      <c r="F240" s="4" t="s">
        <v>19</v>
      </c>
      <c r="G240" s="4" t="s">
        <v>20</v>
      </c>
      <c r="H240" s="4" t="s">
        <v>148</v>
      </c>
      <c r="I240" s="3">
        <v>40359</v>
      </c>
      <c r="J240" s="4" t="s">
        <v>16</v>
      </c>
      <c r="K240" s="11" t="s">
        <v>636</v>
      </c>
    </row>
    <row r="241" spans="1:11">
      <c r="A241" s="3">
        <v>40268</v>
      </c>
      <c r="B241" s="4" t="s">
        <v>149</v>
      </c>
      <c r="C241" s="4" t="s">
        <v>147</v>
      </c>
      <c r="D241" s="5">
        <v>12000</v>
      </c>
      <c r="E241" s="5">
        <v>14400</v>
      </c>
      <c r="F241" s="4" t="s">
        <v>19</v>
      </c>
      <c r="G241" s="4" t="s">
        <v>20</v>
      </c>
      <c r="H241" s="4" t="s">
        <v>148</v>
      </c>
      <c r="I241" s="3">
        <v>40359</v>
      </c>
      <c r="J241" s="4" t="s">
        <v>16</v>
      </c>
      <c r="K241" s="22" t="s">
        <v>636</v>
      </c>
    </row>
    <row r="242" spans="1:11">
      <c r="A242" s="3">
        <v>40268</v>
      </c>
      <c r="B242" s="4" t="s">
        <v>142</v>
      </c>
      <c r="C242" s="4" t="s">
        <v>86</v>
      </c>
      <c r="D242" s="5">
        <v>12000</v>
      </c>
      <c r="E242" s="5">
        <v>14400</v>
      </c>
      <c r="F242" s="4" t="s">
        <v>12</v>
      </c>
      <c r="G242" s="4" t="s">
        <v>13</v>
      </c>
      <c r="H242" s="4" t="s">
        <v>143</v>
      </c>
      <c r="I242" s="3">
        <v>40329</v>
      </c>
      <c r="J242" s="4" t="s">
        <v>16</v>
      </c>
      <c r="K242" s="23" t="s">
        <v>638</v>
      </c>
    </row>
    <row r="243" spans="1:11">
      <c r="A243" s="3">
        <v>40268</v>
      </c>
      <c r="B243" s="4" t="s">
        <v>155</v>
      </c>
      <c r="C243" s="4" t="s">
        <v>132</v>
      </c>
      <c r="D243" s="5">
        <v>3050</v>
      </c>
      <c r="E243" s="5">
        <v>3660</v>
      </c>
      <c r="F243" s="4" t="s">
        <v>12</v>
      </c>
      <c r="G243" s="4" t="s">
        <v>34</v>
      </c>
      <c r="H243" s="4" t="s">
        <v>156</v>
      </c>
      <c r="I243" s="3">
        <v>40298</v>
      </c>
      <c r="J243" s="4" t="s">
        <v>16</v>
      </c>
      <c r="K243" s="11" t="s">
        <v>638</v>
      </c>
    </row>
    <row r="244" spans="1:11">
      <c r="A244" s="3">
        <v>40268</v>
      </c>
      <c r="B244" s="4" t="s">
        <v>144</v>
      </c>
      <c r="C244" s="4" t="s">
        <v>86</v>
      </c>
      <c r="D244" s="5">
        <v>5000</v>
      </c>
      <c r="E244" s="5">
        <v>6000</v>
      </c>
      <c r="F244" s="4" t="s">
        <v>19</v>
      </c>
      <c r="G244" s="4" t="s">
        <v>77</v>
      </c>
      <c r="H244" s="4" t="s">
        <v>145</v>
      </c>
      <c r="I244" s="3">
        <v>40329</v>
      </c>
      <c r="J244" s="4" t="s">
        <v>16</v>
      </c>
      <c r="K244" s="11" t="s">
        <v>635</v>
      </c>
    </row>
    <row r="245" spans="1:11">
      <c r="A245" s="3">
        <v>40268</v>
      </c>
      <c r="B245" s="4" t="s">
        <v>157</v>
      </c>
      <c r="C245" s="4" t="s">
        <v>158</v>
      </c>
      <c r="D245" s="5">
        <v>500</v>
      </c>
      <c r="E245" s="5">
        <v>600</v>
      </c>
      <c r="F245" s="4" t="s">
        <v>19</v>
      </c>
      <c r="G245" s="4" t="s">
        <v>100</v>
      </c>
      <c r="H245" s="4" t="s">
        <v>159</v>
      </c>
      <c r="I245" s="3">
        <v>40268</v>
      </c>
      <c r="J245" s="4" t="s">
        <v>16</v>
      </c>
      <c r="K245" s="11" t="s">
        <v>635</v>
      </c>
    </row>
    <row r="246" spans="1:11">
      <c r="A246" s="3">
        <v>40280</v>
      </c>
      <c r="B246" s="4" t="s">
        <v>139</v>
      </c>
      <c r="C246" s="4" t="s">
        <v>50</v>
      </c>
      <c r="D246" s="5">
        <v>7000</v>
      </c>
      <c r="E246" s="5">
        <v>8400</v>
      </c>
      <c r="F246" s="4" t="s">
        <v>19</v>
      </c>
      <c r="G246" s="4" t="s">
        <v>34</v>
      </c>
      <c r="H246" s="4" t="s">
        <v>84</v>
      </c>
      <c r="I246" s="3">
        <v>40359</v>
      </c>
      <c r="J246" s="4" t="s">
        <v>16</v>
      </c>
      <c r="K246" s="11" t="s">
        <v>637</v>
      </c>
    </row>
    <row r="247" spans="1:11">
      <c r="A247" s="3">
        <v>40298</v>
      </c>
      <c r="B247" s="4" t="s">
        <v>137</v>
      </c>
      <c r="C247" s="4" t="s">
        <v>111</v>
      </c>
      <c r="D247" s="5">
        <v>6300</v>
      </c>
      <c r="E247" s="5">
        <v>6300</v>
      </c>
      <c r="F247" s="4" t="s">
        <v>12</v>
      </c>
      <c r="G247" s="4" t="s">
        <v>60</v>
      </c>
      <c r="H247" s="4" t="s">
        <v>138</v>
      </c>
      <c r="I247" s="3">
        <v>40359</v>
      </c>
      <c r="J247" s="4" t="s">
        <v>25</v>
      </c>
      <c r="K247" s="11" t="s">
        <v>638</v>
      </c>
    </row>
    <row r="248" spans="1:11">
      <c r="A248" s="3">
        <v>40298</v>
      </c>
      <c r="B248" s="4" t="s">
        <v>131</v>
      </c>
      <c r="C248" s="4" t="s">
        <v>132</v>
      </c>
      <c r="D248" s="5">
        <v>22000</v>
      </c>
      <c r="E248" s="5">
        <v>26400</v>
      </c>
      <c r="F248" s="4" t="s">
        <v>12</v>
      </c>
      <c r="G248" s="4" t="s">
        <v>13</v>
      </c>
      <c r="H248" s="4" t="s">
        <v>133</v>
      </c>
      <c r="I248" s="3">
        <v>40328</v>
      </c>
      <c r="J248" s="4" t="s">
        <v>16</v>
      </c>
      <c r="K248" s="22" t="s">
        <v>640</v>
      </c>
    </row>
    <row r="249" spans="1:11">
      <c r="A249" s="3">
        <v>40298</v>
      </c>
      <c r="B249" s="4" t="s">
        <v>134</v>
      </c>
      <c r="C249" s="4" t="s">
        <v>135</v>
      </c>
      <c r="D249" s="5">
        <v>1000</v>
      </c>
      <c r="E249" s="5">
        <v>1200</v>
      </c>
      <c r="F249" s="4" t="s">
        <v>19</v>
      </c>
      <c r="G249" s="4" t="s">
        <v>100</v>
      </c>
      <c r="H249" s="4" t="s">
        <v>136</v>
      </c>
      <c r="I249" s="3">
        <v>40313</v>
      </c>
      <c r="J249" s="4" t="s">
        <v>16</v>
      </c>
      <c r="K249" s="23" t="s">
        <v>635</v>
      </c>
    </row>
    <row r="250" spans="1:11">
      <c r="A250" s="3">
        <v>40329</v>
      </c>
      <c r="B250" s="4" t="s">
        <v>123</v>
      </c>
      <c r="C250" s="4" t="s">
        <v>124</v>
      </c>
      <c r="D250" s="5">
        <v>11000</v>
      </c>
      <c r="E250" s="5">
        <v>13200</v>
      </c>
      <c r="F250" s="4" t="s">
        <v>19</v>
      </c>
      <c r="G250" s="4" t="s">
        <v>77</v>
      </c>
      <c r="H250" s="4" t="s">
        <v>125</v>
      </c>
      <c r="I250" s="3">
        <v>40359</v>
      </c>
      <c r="J250" s="4" t="s">
        <v>25</v>
      </c>
      <c r="K250" s="11" t="s">
        <v>635</v>
      </c>
    </row>
    <row r="251" spans="1:11">
      <c r="A251" s="3">
        <v>40329</v>
      </c>
      <c r="B251" s="4" t="s">
        <v>118</v>
      </c>
      <c r="C251" s="4" t="s">
        <v>91</v>
      </c>
      <c r="D251" s="5">
        <v>43410</v>
      </c>
      <c r="E251" s="5">
        <v>52092</v>
      </c>
      <c r="F251" s="4" t="s">
        <v>12</v>
      </c>
      <c r="G251" s="4" t="s">
        <v>34</v>
      </c>
      <c r="H251" s="4" t="s">
        <v>119</v>
      </c>
      <c r="I251" s="3">
        <v>40390</v>
      </c>
      <c r="J251" s="4" t="s">
        <v>25</v>
      </c>
      <c r="K251" s="23" t="s">
        <v>638</v>
      </c>
    </row>
    <row r="252" spans="1:11">
      <c r="A252" s="3">
        <v>40329</v>
      </c>
      <c r="B252" s="4" t="s">
        <v>128</v>
      </c>
      <c r="C252" s="4" t="s">
        <v>129</v>
      </c>
      <c r="D252" s="5">
        <v>21200</v>
      </c>
      <c r="E252" s="5">
        <v>25440</v>
      </c>
      <c r="F252" s="4" t="s">
        <v>12</v>
      </c>
      <c r="G252" s="4" t="s">
        <v>34</v>
      </c>
      <c r="H252" s="4" t="s">
        <v>130</v>
      </c>
      <c r="I252" s="3">
        <v>40390</v>
      </c>
      <c r="J252" s="4" t="s">
        <v>25</v>
      </c>
      <c r="K252" s="11" t="s">
        <v>638</v>
      </c>
    </row>
    <row r="253" spans="1:11">
      <c r="A253" s="3">
        <v>40329</v>
      </c>
      <c r="B253" s="4" t="s">
        <v>116</v>
      </c>
      <c r="C253" s="4" t="s">
        <v>86</v>
      </c>
      <c r="D253" s="5">
        <v>4497</v>
      </c>
      <c r="E253" s="5">
        <v>5396.4</v>
      </c>
      <c r="F253" s="4" t="s">
        <v>12</v>
      </c>
      <c r="G253" s="4" t="s">
        <v>13</v>
      </c>
      <c r="H253" s="4" t="s">
        <v>117</v>
      </c>
      <c r="I253" s="3">
        <v>40390</v>
      </c>
      <c r="J253" s="4" t="s">
        <v>16</v>
      </c>
      <c r="K253" s="11" t="s">
        <v>640</v>
      </c>
    </row>
    <row r="254" spans="1:11">
      <c r="A254" s="3">
        <v>40329</v>
      </c>
      <c r="B254" s="4" t="s">
        <v>120</v>
      </c>
      <c r="C254" s="4" t="s">
        <v>121</v>
      </c>
      <c r="D254" s="5">
        <v>553</v>
      </c>
      <c r="E254" s="5">
        <v>663.6</v>
      </c>
      <c r="F254" s="4" t="s">
        <v>12</v>
      </c>
      <c r="G254" s="4" t="s">
        <v>13</v>
      </c>
      <c r="H254" s="4" t="s">
        <v>122</v>
      </c>
      <c r="I254" s="3">
        <v>40390</v>
      </c>
      <c r="J254" s="4" t="s">
        <v>16</v>
      </c>
      <c r="K254" s="11" t="s">
        <v>638</v>
      </c>
    </row>
    <row r="255" spans="1:11">
      <c r="A255" s="3">
        <v>40329</v>
      </c>
      <c r="B255" s="4" t="s">
        <v>126</v>
      </c>
      <c r="C255" s="4" t="s">
        <v>50</v>
      </c>
      <c r="D255" s="5">
        <v>13740</v>
      </c>
      <c r="E255" s="5">
        <v>16488</v>
      </c>
      <c r="F255" s="4" t="s">
        <v>19</v>
      </c>
      <c r="G255" s="4" t="s">
        <v>34</v>
      </c>
      <c r="H255" s="4" t="s">
        <v>127</v>
      </c>
      <c r="I255" s="3">
        <v>40390</v>
      </c>
      <c r="J255" s="4" t="s">
        <v>16</v>
      </c>
      <c r="K255" s="11" t="s">
        <v>640</v>
      </c>
    </row>
    <row r="256" spans="1:11">
      <c r="A256" s="3">
        <v>40337</v>
      </c>
      <c r="B256" s="4" t="s">
        <v>113</v>
      </c>
      <c r="C256" s="4" t="s">
        <v>114</v>
      </c>
      <c r="D256" s="5">
        <v>224</v>
      </c>
      <c r="E256" s="5">
        <v>268.8</v>
      </c>
      <c r="F256" s="4" t="s">
        <v>12</v>
      </c>
      <c r="G256" s="4" t="s">
        <v>13</v>
      </c>
      <c r="H256" s="4" t="s">
        <v>115</v>
      </c>
      <c r="I256" s="3">
        <v>40333</v>
      </c>
      <c r="J256" s="4" t="s">
        <v>16</v>
      </c>
      <c r="K256" s="11" t="s">
        <v>638</v>
      </c>
    </row>
    <row r="257" spans="1:11">
      <c r="A257" s="3">
        <v>40359</v>
      </c>
      <c r="B257" s="4" t="s">
        <v>110</v>
      </c>
      <c r="C257" s="4" t="s">
        <v>111</v>
      </c>
      <c r="D257" s="5">
        <v>9450</v>
      </c>
      <c r="E257" s="5">
        <v>9450</v>
      </c>
      <c r="F257" s="4" t="s">
        <v>12</v>
      </c>
      <c r="G257" s="4" t="s">
        <v>60</v>
      </c>
      <c r="H257" s="4" t="s">
        <v>112</v>
      </c>
      <c r="I257" s="3">
        <v>40421</v>
      </c>
      <c r="J257" s="4" t="s">
        <v>25</v>
      </c>
      <c r="K257" s="11" t="s">
        <v>635</v>
      </c>
    </row>
    <row r="258" spans="1:11">
      <c r="A258" s="3">
        <v>40359</v>
      </c>
      <c r="B258" s="4" t="s">
        <v>102</v>
      </c>
      <c r="C258" s="4" t="s">
        <v>103</v>
      </c>
      <c r="D258" s="5">
        <v>25000</v>
      </c>
      <c r="E258" s="5">
        <v>30000</v>
      </c>
      <c r="F258" s="4" t="s">
        <v>12</v>
      </c>
      <c r="G258" s="4" t="s">
        <v>104</v>
      </c>
      <c r="H258" s="4" t="s">
        <v>105</v>
      </c>
      <c r="I258" s="3">
        <v>40421</v>
      </c>
      <c r="J258" s="4" t="s">
        <v>25</v>
      </c>
      <c r="K258" s="11" t="s">
        <v>635</v>
      </c>
    </row>
    <row r="259" spans="1:11">
      <c r="A259" s="3">
        <v>40359</v>
      </c>
      <c r="B259" s="4" t="s">
        <v>98</v>
      </c>
      <c r="C259" s="4" t="s">
        <v>99</v>
      </c>
      <c r="D259" s="5">
        <v>12000</v>
      </c>
      <c r="E259" s="5">
        <v>14400</v>
      </c>
      <c r="F259" s="4" t="s">
        <v>19</v>
      </c>
      <c r="G259" s="4" t="s">
        <v>100</v>
      </c>
      <c r="H259" s="4" t="s">
        <v>101</v>
      </c>
      <c r="I259" s="3">
        <v>40390</v>
      </c>
      <c r="J259" s="4" t="s">
        <v>25</v>
      </c>
      <c r="K259" s="11" t="s">
        <v>636</v>
      </c>
    </row>
    <row r="260" spans="1:11">
      <c r="A260" s="3">
        <v>40359</v>
      </c>
      <c r="B260" s="4" t="s">
        <v>95</v>
      </c>
      <c r="C260" s="4" t="s">
        <v>96</v>
      </c>
      <c r="D260" s="5">
        <v>37000</v>
      </c>
      <c r="E260" s="5">
        <v>44400</v>
      </c>
      <c r="F260" s="4" t="s">
        <v>19</v>
      </c>
      <c r="G260" s="4" t="s">
        <v>77</v>
      </c>
      <c r="H260" s="4" t="s">
        <v>97</v>
      </c>
      <c r="I260" s="3">
        <v>40421</v>
      </c>
      <c r="J260" s="4" t="s">
        <v>25</v>
      </c>
      <c r="K260" s="11" t="s">
        <v>635</v>
      </c>
    </row>
    <row r="261" spans="1:11">
      <c r="A261" s="3">
        <v>40359</v>
      </c>
      <c r="B261" s="4" t="s">
        <v>93</v>
      </c>
      <c r="C261" s="4" t="s">
        <v>91</v>
      </c>
      <c r="D261" s="5">
        <v>38000</v>
      </c>
      <c r="E261" s="5">
        <v>45600</v>
      </c>
      <c r="F261" s="4" t="s">
        <v>12</v>
      </c>
      <c r="G261" s="4" t="s">
        <v>60</v>
      </c>
      <c r="H261" s="4" t="s">
        <v>94</v>
      </c>
      <c r="I261" s="3">
        <v>40420</v>
      </c>
      <c r="J261" s="4" t="s">
        <v>25</v>
      </c>
      <c r="K261" s="11" t="s">
        <v>637</v>
      </c>
    </row>
    <row r="262" spans="1:11">
      <c r="A262" s="3">
        <v>40359</v>
      </c>
      <c r="B262" s="4" t="s">
        <v>90</v>
      </c>
      <c r="C262" s="4" t="s">
        <v>91</v>
      </c>
      <c r="D262" s="5">
        <v>24000</v>
      </c>
      <c r="E262" s="5">
        <v>28800</v>
      </c>
      <c r="F262" s="4" t="s">
        <v>19</v>
      </c>
      <c r="G262" s="4" t="s">
        <v>34</v>
      </c>
      <c r="H262" s="4" t="s">
        <v>92</v>
      </c>
      <c r="I262" s="3">
        <v>40420</v>
      </c>
      <c r="J262" s="4" t="s">
        <v>25</v>
      </c>
      <c r="K262" s="11" t="s">
        <v>638</v>
      </c>
    </row>
    <row r="263" spans="1:11">
      <c r="A263" s="3">
        <v>40359</v>
      </c>
      <c r="B263" s="4" t="s">
        <v>85</v>
      </c>
      <c r="C263" s="4" t="s">
        <v>86</v>
      </c>
      <c r="D263" s="5">
        <v>9750</v>
      </c>
      <c r="E263" s="5">
        <v>11700</v>
      </c>
      <c r="F263" s="4" t="s">
        <v>12</v>
      </c>
      <c r="G263" s="4" t="s">
        <v>13</v>
      </c>
      <c r="H263" s="4" t="s">
        <v>87</v>
      </c>
      <c r="I263" s="3">
        <v>40421</v>
      </c>
      <c r="J263" s="4" t="s">
        <v>16</v>
      </c>
      <c r="K263" s="11" t="s">
        <v>640</v>
      </c>
    </row>
    <row r="264" spans="1:11">
      <c r="A264" s="3">
        <v>40359</v>
      </c>
      <c r="B264" s="4" t="s">
        <v>88</v>
      </c>
      <c r="C264" s="4" t="s">
        <v>86</v>
      </c>
      <c r="D264" s="5">
        <v>6032.5</v>
      </c>
      <c r="E264" s="5">
        <v>7239</v>
      </c>
      <c r="F264" s="4" t="s">
        <v>12</v>
      </c>
      <c r="G264" s="4" t="s">
        <v>13</v>
      </c>
      <c r="H264" s="4" t="s">
        <v>89</v>
      </c>
      <c r="I264" s="3">
        <v>40421</v>
      </c>
      <c r="J264" s="4" t="s">
        <v>16</v>
      </c>
      <c r="K264" s="11" t="s">
        <v>638</v>
      </c>
    </row>
    <row r="265" spans="1:11">
      <c r="A265" s="3">
        <v>40359</v>
      </c>
      <c r="B265" s="4" t="s">
        <v>106</v>
      </c>
      <c r="C265" s="4" t="s">
        <v>50</v>
      </c>
      <c r="D265" s="5">
        <v>8650</v>
      </c>
      <c r="E265" s="5">
        <v>10380</v>
      </c>
      <c r="F265" s="4" t="s">
        <v>12</v>
      </c>
      <c r="G265" s="4" t="s">
        <v>13</v>
      </c>
      <c r="H265" s="4" t="s">
        <v>107</v>
      </c>
      <c r="I265" s="3">
        <v>40421</v>
      </c>
      <c r="J265" s="4" t="s">
        <v>16</v>
      </c>
      <c r="K265" s="11" t="s">
        <v>638</v>
      </c>
    </row>
    <row r="266" spans="1:11">
      <c r="A266" s="3">
        <v>40359</v>
      </c>
      <c r="B266" s="4" t="s">
        <v>108</v>
      </c>
      <c r="C266" s="4" t="s">
        <v>50</v>
      </c>
      <c r="D266" s="5">
        <v>7500</v>
      </c>
      <c r="E266" s="5">
        <v>9000</v>
      </c>
      <c r="F266" s="4" t="s">
        <v>19</v>
      </c>
      <c r="G266" s="4" t="s">
        <v>41</v>
      </c>
      <c r="H266" s="4" t="s">
        <v>109</v>
      </c>
      <c r="I266" s="3">
        <v>40421</v>
      </c>
      <c r="J266" s="4" t="s">
        <v>16</v>
      </c>
      <c r="K266" s="11" t="s">
        <v>635</v>
      </c>
    </row>
    <row r="267" spans="1:11">
      <c r="A267" s="3">
        <v>40375</v>
      </c>
      <c r="B267" s="4" t="s">
        <v>83</v>
      </c>
      <c r="C267" s="4" t="s">
        <v>50</v>
      </c>
      <c r="D267" s="5">
        <v>7000</v>
      </c>
      <c r="E267" s="5">
        <v>8400</v>
      </c>
      <c r="F267" s="4" t="s">
        <v>19</v>
      </c>
      <c r="G267" s="4" t="s">
        <v>34</v>
      </c>
      <c r="H267" s="4" t="s">
        <v>84</v>
      </c>
      <c r="I267" s="3">
        <v>40451</v>
      </c>
      <c r="J267" s="4" t="s">
        <v>16</v>
      </c>
      <c r="K267" s="11" t="s">
        <v>637</v>
      </c>
    </row>
    <row r="268" spans="1:11">
      <c r="A268" s="3">
        <v>40380</v>
      </c>
      <c r="B268" s="4" t="s">
        <v>81</v>
      </c>
      <c r="C268" s="4" t="s">
        <v>50</v>
      </c>
      <c r="D268" s="5">
        <v>27600</v>
      </c>
      <c r="E268" s="5">
        <v>33120</v>
      </c>
      <c r="F268" s="4" t="s">
        <v>12</v>
      </c>
      <c r="G268" s="4" t="s">
        <v>67</v>
      </c>
      <c r="H268" s="4" t="s">
        <v>82</v>
      </c>
      <c r="I268" s="3">
        <v>40451</v>
      </c>
      <c r="J268" s="4" t="s">
        <v>16</v>
      </c>
      <c r="K268" s="11" t="s">
        <v>638</v>
      </c>
    </row>
    <row r="269" spans="1:11">
      <c r="A269" s="3">
        <v>40390</v>
      </c>
      <c r="B269" s="4" t="s">
        <v>69</v>
      </c>
      <c r="C269" s="4" t="s">
        <v>70</v>
      </c>
      <c r="D269" s="5">
        <v>3000</v>
      </c>
      <c r="E269" s="5">
        <v>3001.81</v>
      </c>
      <c r="F269" s="4" t="s">
        <v>19</v>
      </c>
      <c r="G269" s="4" t="s">
        <v>13</v>
      </c>
      <c r="H269" s="4" t="s">
        <v>71</v>
      </c>
      <c r="I269" s="3">
        <v>40512</v>
      </c>
      <c r="J269" s="4" t="s">
        <v>25</v>
      </c>
      <c r="K269" s="11" t="s">
        <v>635</v>
      </c>
    </row>
    <row r="270" spans="1:11">
      <c r="A270" s="3">
        <v>40390</v>
      </c>
      <c r="B270" s="4" t="s">
        <v>65</v>
      </c>
      <c r="C270" s="4" t="s">
        <v>66</v>
      </c>
      <c r="D270" s="5">
        <v>780</v>
      </c>
      <c r="E270" s="5">
        <v>936</v>
      </c>
      <c r="F270" s="4" t="s">
        <v>12</v>
      </c>
      <c r="G270" s="4" t="s">
        <v>67</v>
      </c>
      <c r="H270" s="4" t="s">
        <v>68</v>
      </c>
      <c r="I270" s="3">
        <v>40421</v>
      </c>
      <c r="J270" s="4" t="s">
        <v>25</v>
      </c>
      <c r="K270" s="11" t="s">
        <v>640</v>
      </c>
    </row>
    <row r="271" spans="1:11">
      <c r="A271" s="3">
        <v>40390</v>
      </c>
      <c r="B271" s="4" t="s">
        <v>72</v>
      </c>
      <c r="C271" s="4" t="s">
        <v>73</v>
      </c>
      <c r="D271" s="5">
        <v>10300</v>
      </c>
      <c r="E271" s="5">
        <v>12356.29</v>
      </c>
      <c r="F271" s="4" t="s">
        <v>12</v>
      </c>
      <c r="G271" s="4" t="s">
        <v>67</v>
      </c>
      <c r="H271" s="4" t="s">
        <v>74</v>
      </c>
      <c r="I271" s="3">
        <v>40482</v>
      </c>
      <c r="J271" s="4" t="s">
        <v>25</v>
      </c>
      <c r="K271" s="11" t="s">
        <v>635</v>
      </c>
    </row>
    <row r="272" spans="1:11">
      <c r="A272" s="3">
        <v>40390</v>
      </c>
      <c r="B272" s="4" t="s">
        <v>75</v>
      </c>
      <c r="C272" s="4" t="s">
        <v>76</v>
      </c>
      <c r="D272" s="5">
        <v>19990</v>
      </c>
      <c r="E272" s="5">
        <v>23988</v>
      </c>
      <c r="F272" s="4" t="s">
        <v>12</v>
      </c>
      <c r="G272" s="4" t="s">
        <v>77</v>
      </c>
      <c r="H272" s="4" t="s">
        <v>78</v>
      </c>
      <c r="I272" s="3">
        <v>40421</v>
      </c>
      <c r="J272" s="4" t="s">
        <v>25</v>
      </c>
      <c r="K272" s="11" t="s">
        <v>640</v>
      </c>
    </row>
    <row r="273" spans="1:12">
      <c r="A273" s="3">
        <v>40421</v>
      </c>
      <c r="B273" s="4" t="s">
        <v>55</v>
      </c>
      <c r="C273" s="4" t="s">
        <v>56</v>
      </c>
      <c r="D273" s="5">
        <v>8400</v>
      </c>
      <c r="E273" s="5">
        <v>10080</v>
      </c>
      <c r="F273" s="4" t="s">
        <v>19</v>
      </c>
      <c r="G273" s="4" t="s">
        <v>20</v>
      </c>
      <c r="H273" s="4" t="s">
        <v>57</v>
      </c>
      <c r="I273" s="3">
        <v>40543</v>
      </c>
      <c r="J273" s="4" t="s">
        <v>16</v>
      </c>
      <c r="K273" s="11" t="s">
        <v>636</v>
      </c>
    </row>
    <row r="274" spans="1:12">
      <c r="A274" s="3">
        <v>40421</v>
      </c>
      <c r="B274" s="4" t="s">
        <v>62</v>
      </c>
      <c r="C274" s="4" t="s">
        <v>63</v>
      </c>
      <c r="D274" s="5">
        <v>4750</v>
      </c>
      <c r="E274" s="5">
        <v>5700</v>
      </c>
      <c r="F274" s="4" t="s">
        <v>19</v>
      </c>
      <c r="G274" s="4" t="s">
        <v>20</v>
      </c>
      <c r="H274" s="4" t="s">
        <v>64</v>
      </c>
      <c r="I274" s="3">
        <v>40451</v>
      </c>
      <c r="J274" s="4" t="s">
        <v>16</v>
      </c>
      <c r="K274" s="11" t="s">
        <v>636</v>
      </c>
    </row>
    <row r="275" spans="1:12">
      <c r="A275" s="3">
        <v>40421</v>
      </c>
      <c r="B275" s="4" t="s">
        <v>58</v>
      </c>
      <c r="C275" s="4" t="s">
        <v>59</v>
      </c>
      <c r="D275" s="5">
        <v>10000</v>
      </c>
      <c r="E275" s="5">
        <v>12000</v>
      </c>
      <c r="F275" s="4" t="s">
        <v>19</v>
      </c>
      <c r="G275" s="4" t="s">
        <v>60</v>
      </c>
      <c r="H275" s="4" t="s">
        <v>61</v>
      </c>
      <c r="I275" s="3">
        <v>40451</v>
      </c>
      <c r="J275" s="4" t="s">
        <v>16</v>
      </c>
      <c r="K275" s="11" t="s">
        <v>635</v>
      </c>
    </row>
    <row r="276" spans="1:12">
      <c r="A276" s="3">
        <v>40451</v>
      </c>
      <c r="B276" s="4" t="s">
        <v>29</v>
      </c>
      <c r="C276" s="4" t="s">
        <v>30</v>
      </c>
      <c r="D276" s="5">
        <v>1000</v>
      </c>
      <c r="E276" s="5">
        <v>1200</v>
      </c>
      <c r="F276" s="4" t="s">
        <v>19</v>
      </c>
      <c r="G276" s="4" t="s">
        <v>13</v>
      </c>
      <c r="H276" s="4" t="s">
        <v>31</v>
      </c>
      <c r="I276" s="3">
        <v>40512</v>
      </c>
      <c r="J276" s="4" t="s">
        <v>25</v>
      </c>
      <c r="K276" s="11" t="s">
        <v>636</v>
      </c>
      <c r="L276" s="13"/>
    </row>
    <row r="277" spans="1:12">
      <c r="A277" s="3">
        <v>40451</v>
      </c>
      <c r="B277" s="4" t="s">
        <v>43</v>
      </c>
      <c r="C277" s="4" t="s">
        <v>44</v>
      </c>
      <c r="D277" s="5">
        <v>8000</v>
      </c>
      <c r="E277" s="5">
        <v>9600</v>
      </c>
      <c r="F277" s="4" t="s">
        <v>19</v>
      </c>
      <c r="G277" s="4" t="s">
        <v>20</v>
      </c>
      <c r="H277" s="4" t="s">
        <v>45</v>
      </c>
      <c r="I277" s="3">
        <v>40482</v>
      </c>
      <c r="J277" s="4" t="s">
        <v>25</v>
      </c>
      <c r="K277" s="11" t="s">
        <v>635</v>
      </c>
    </row>
    <row r="278" spans="1:12">
      <c r="A278" s="3">
        <v>40451</v>
      </c>
      <c r="B278" s="4" t="s">
        <v>36</v>
      </c>
      <c r="C278" s="4" t="s">
        <v>37</v>
      </c>
      <c r="D278" s="5">
        <v>8190</v>
      </c>
      <c r="E278" s="5">
        <v>9828</v>
      </c>
      <c r="F278" s="4" t="s">
        <v>12</v>
      </c>
      <c r="G278" s="4" t="s">
        <v>13</v>
      </c>
      <c r="H278" s="4" t="s">
        <v>38</v>
      </c>
      <c r="I278" s="3">
        <v>40543</v>
      </c>
      <c r="J278" s="4" t="s">
        <v>25</v>
      </c>
      <c r="K278" s="11" t="s">
        <v>638</v>
      </c>
    </row>
    <row r="279" spans="1:12">
      <c r="A279" s="3">
        <v>40451</v>
      </c>
      <c r="B279" s="4" t="s">
        <v>22</v>
      </c>
      <c r="C279" s="4" t="s">
        <v>23</v>
      </c>
      <c r="D279" s="5">
        <v>12000</v>
      </c>
      <c r="E279" s="5">
        <v>14400</v>
      </c>
      <c r="F279" s="4" t="s">
        <v>19</v>
      </c>
      <c r="G279" s="4" t="s">
        <v>20</v>
      </c>
      <c r="H279" s="4" t="s">
        <v>24</v>
      </c>
      <c r="I279" s="3">
        <v>40512</v>
      </c>
      <c r="J279" s="4" t="s">
        <v>25</v>
      </c>
      <c r="K279" s="11" t="s">
        <v>636</v>
      </c>
    </row>
    <row r="280" spans="1:12">
      <c r="A280" s="3">
        <v>40451</v>
      </c>
      <c r="B280" s="4" t="s">
        <v>26</v>
      </c>
      <c r="C280" s="4" t="s">
        <v>27</v>
      </c>
      <c r="D280" s="5">
        <v>11000</v>
      </c>
      <c r="E280" s="5">
        <v>13200</v>
      </c>
      <c r="F280" s="4" t="s">
        <v>19</v>
      </c>
      <c r="G280" s="4" t="s">
        <v>20</v>
      </c>
      <c r="H280" s="4" t="s">
        <v>28</v>
      </c>
      <c r="I280" s="3">
        <v>40543</v>
      </c>
      <c r="J280" s="4" t="s">
        <v>25</v>
      </c>
      <c r="K280" s="11" t="s">
        <v>638</v>
      </c>
    </row>
    <row r="281" spans="1:12">
      <c r="A281" s="3">
        <v>40451</v>
      </c>
      <c r="B281" s="4" t="s">
        <v>39</v>
      </c>
      <c r="C281" s="4" t="s">
        <v>40</v>
      </c>
      <c r="D281" s="5">
        <v>35000</v>
      </c>
      <c r="E281" s="5">
        <v>42000</v>
      </c>
      <c r="F281" s="4" t="s">
        <v>19</v>
      </c>
      <c r="G281" s="4" t="s">
        <v>41</v>
      </c>
      <c r="H281" s="4" t="s">
        <v>42</v>
      </c>
      <c r="I281" s="3">
        <v>40543</v>
      </c>
      <c r="J281" s="4" t="s">
        <v>25</v>
      </c>
      <c r="K281" s="11" t="s">
        <v>638</v>
      </c>
    </row>
    <row r="282" spans="1:12">
      <c r="A282" s="3">
        <v>40451</v>
      </c>
      <c r="B282" s="4" t="s">
        <v>17</v>
      </c>
      <c r="C282" s="4" t="s">
        <v>18</v>
      </c>
      <c r="D282" s="5">
        <v>7500</v>
      </c>
      <c r="E282" s="5">
        <v>9000</v>
      </c>
      <c r="F282" s="4" t="s">
        <v>19</v>
      </c>
      <c r="G282" s="4" t="s">
        <v>20</v>
      </c>
      <c r="H282" s="4" t="s">
        <v>21</v>
      </c>
      <c r="I282" s="3">
        <v>40482</v>
      </c>
      <c r="J282" s="4" t="s">
        <v>16</v>
      </c>
      <c r="K282" s="23" t="s">
        <v>636</v>
      </c>
    </row>
    <row r="283" spans="1:12">
      <c r="A283" s="3">
        <v>40451</v>
      </c>
      <c r="B283" s="4" t="s">
        <v>10</v>
      </c>
      <c r="C283" s="4" t="s">
        <v>11</v>
      </c>
      <c r="D283" s="5">
        <v>7000</v>
      </c>
      <c r="E283" s="5">
        <v>8400</v>
      </c>
      <c r="F283" s="4" t="s">
        <v>12</v>
      </c>
      <c r="G283" s="4" t="s">
        <v>13</v>
      </c>
      <c r="H283" s="4" t="s">
        <v>15</v>
      </c>
      <c r="I283" s="3">
        <v>40482</v>
      </c>
      <c r="J283" s="4" t="s">
        <v>16</v>
      </c>
      <c r="K283" s="11" t="s">
        <v>638</v>
      </c>
    </row>
    <row r="284" spans="1:12">
      <c r="A284" s="3">
        <v>40451</v>
      </c>
      <c r="B284" s="4" t="s">
        <v>46</v>
      </c>
      <c r="C284" s="4" t="s">
        <v>47</v>
      </c>
      <c r="D284" s="5">
        <v>1200</v>
      </c>
      <c r="E284" s="5">
        <v>1440</v>
      </c>
      <c r="F284" s="4" t="s">
        <v>12</v>
      </c>
      <c r="G284" s="4" t="s">
        <v>13</v>
      </c>
      <c r="H284" s="4" t="s">
        <v>48</v>
      </c>
      <c r="I284" s="3">
        <v>40451</v>
      </c>
      <c r="J284" s="4" t="s">
        <v>16</v>
      </c>
      <c r="K284" s="21" t="s">
        <v>638</v>
      </c>
    </row>
    <row r="285" spans="1:12">
      <c r="A285" s="3">
        <v>40451</v>
      </c>
      <c r="B285" s="4" t="s">
        <v>32</v>
      </c>
      <c r="C285" s="4" t="s">
        <v>33</v>
      </c>
      <c r="D285" s="5">
        <v>14500</v>
      </c>
      <c r="E285" s="5">
        <v>17400</v>
      </c>
      <c r="F285" s="4" t="s">
        <v>12</v>
      </c>
      <c r="G285" s="4" t="s">
        <v>34</v>
      </c>
      <c r="H285" s="4" t="s">
        <v>35</v>
      </c>
      <c r="I285" s="3">
        <v>40482</v>
      </c>
      <c r="J285" s="4" t="s">
        <v>16</v>
      </c>
      <c r="K285" s="11" t="s">
        <v>638</v>
      </c>
    </row>
    <row r="286" spans="1:12">
      <c r="A286" s="3">
        <v>40451</v>
      </c>
      <c r="B286" s="4" t="s">
        <v>49</v>
      </c>
      <c r="C286" s="4" t="s">
        <v>50</v>
      </c>
      <c r="D286" s="5">
        <v>9750</v>
      </c>
      <c r="E286" s="5">
        <v>11700</v>
      </c>
      <c r="F286" s="4" t="s">
        <v>19</v>
      </c>
      <c r="G286" s="4" t="s">
        <v>34</v>
      </c>
      <c r="H286" s="4" t="s">
        <v>51</v>
      </c>
      <c r="I286" s="3">
        <v>40512</v>
      </c>
      <c r="J286" s="4" t="s">
        <v>16</v>
      </c>
      <c r="K286" s="21" t="s">
        <v>635</v>
      </c>
    </row>
    <row r="287" spans="1:12">
      <c r="A287" s="3">
        <v>40451</v>
      </c>
      <c r="B287" s="4" t="s">
        <v>52</v>
      </c>
      <c r="C287" s="4" t="s">
        <v>50</v>
      </c>
      <c r="D287" s="5">
        <v>144</v>
      </c>
      <c r="E287" s="5">
        <v>172.8</v>
      </c>
      <c r="F287" s="4" t="s">
        <v>12</v>
      </c>
      <c r="G287" s="4" t="s">
        <v>53</v>
      </c>
      <c r="H287" s="4" t="s">
        <v>54</v>
      </c>
      <c r="I287" s="3">
        <v>40512</v>
      </c>
      <c r="J287" s="4" t="s">
        <v>16</v>
      </c>
      <c r="K287" s="23" t="s">
        <v>638</v>
      </c>
    </row>
    <row r="288" spans="1:12">
      <c r="D288" s="16">
        <f>SUM(D2:D287)</f>
        <v>3997725.5</v>
      </c>
    </row>
    <row r="291" spans="1:11">
      <c r="D291" s="11" t="s">
        <v>641</v>
      </c>
    </row>
    <row r="292" spans="1:11">
      <c r="B292" s="6" t="s">
        <v>634</v>
      </c>
      <c r="C292" s="7"/>
      <c r="E292" s="19">
        <v>2008</v>
      </c>
      <c r="F292" s="19">
        <v>2009</v>
      </c>
      <c r="G292" s="19">
        <v>2010</v>
      </c>
    </row>
    <row r="293" spans="1:11" ht="33.75" customHeight="1">
      <c r="A293" s="8" t="s">
        <v>635</v>
      </c>
      <c r="B293" s="56" t="s">
        <v>642</v>
      </c>
      <c r="C293" s="56"/>
      <c r="D293" s="17">
        <f>+SUMIF(K$2:K$287,A293,D$2:D$287)</f>
        <v>1045454</v>
      </c>
      <c r="E293" s="17">
        <f>+SUMIF(K$2:K$114,A293,D$2:D$114)</f>
        <v>429350</v>
      </c>
      <c r="F293" s="17">
        <f>+SUMIF(K$115:K$219,A293,D$115:D$219)</f>
        <v>418924</v>
      </c>
      <c r="G293" s="17">
        <f>+SUMIF(K$220:K$287,A293,D$220:D$287)</f>
        <v>197180</v>
      </c>
      <c r="J293" s="24">
        <f>+SUM(E293:G293)</f>
        <v>1045454</v>
      </c>
      <c r="K293" s="25">
        <f>+J293/$J$298</f>
        <v>0.26151220237607609</v>
      </c>
    </row>
    <row r="294" spans="1:11" ht="33.75" customHeight="1">
      <c r="A294" s="8" t="s">
        <v>636</v>
      </c>
      <c r="B294" s="56" t="s">
        <v>643</v>
      </c>
      <c r="C294" s="56"/>
      <c r="D294" s="17">
        <f>+SUMIF(K$2:K$287,A294,D$2:D$287)</f>
        <v>740014</v>
      </c>
      <c r="E294" s="17">
        <f>+SUMIF(K$2:K$114,A294,D$2:D$114)</f>
        <v>428364</v>
      </c>
      <c r="F294" s="17">
        <f>+SUMIF(K$115:K$219,A294,D$115:D$219)</f>
        <v>212650</v>
      </c>
      <c r="G294" s="17">
        <f>+SUMIF(K$220:K$287,A294,D$220:D$287)</f>
        <v>99000</v>
      </c>
      <c r="J294" s="24">
        <f>+SUM(E294:G294)</f>
        <v>740014</v>
      </c>
      <c r="K294" s="25">
        <f t="shared" ref="K294:K298" si="0">+J294/$J$298</f>
        <v>0.18510875746721481</v>
      </c>
    </row>
    <row r="295" spans="1:11" ht="33.75" customHeight="1">
      <c r="A295" s="8" t="s">
        <v>638</v>
      </c>
      <c r="B295" s="56" t="s">
        <v>644</v>
      </c>
      <c r="C295" s="56"/>
      <c r="D295" s="17">
        <f>+SUMIF(K$2:K$287,A295,D$2:D$287)</f>
        <v>1602357.5</v>
      </c>
      <c r="E295" s="17">
        <f>+SUMIF(K$2:K$114,A295,D$2:D$114)</f>
        <v>710142</v>
      </c>
      <c r="F295" s="17">
        <f>+SUMIF(K$115:K$219,A295,D$115:D$219)</f>
        <v>607064</v>
      </c>
      <c r="G295" s="17">
        <f>+SUMIF(K$220:K$287,A295,D$220:D$287)</f>
        <v>285151.5</v>
      </c>
      <c r="J295" s="24">
        <f>+SUM(E295:G295)</f>
        <v>1602357.5</v>
      </c>
      <c r="K295" s="25">
        <f t="shared" si="0"/>
        <v>0.40081728973137348</v>
      </c>
    </row>
    <row r="296" spans="1:11" ht="33.75" customHeight="1">
      <c r="A296" s="8" t="s">
        <v>640</v>
      </c>
      <c r="B296" s="56" t="s">
        <v>646</v>
      </c>
      <c r="C296" s="56"/>
      <c r="D296" s="17">
        <f>+SUMIF(K$2:K$287,A296,D$2:D$287)</f>
        <v>368700</v>
      </c>
      <c r="E296" s="17">
        <f>+SUMIF(K$2:K$114,A296,D$2:D$114)</f>
        <v>84297</v>
      </c>
      <c r="F296" s="17">
        <f>+SUMIF(K$115:K$219,A296,D$115:D$219)</f>
        <v>192296</v>
      </c>
      <c r="G296" s="17">
        <f>+SUMIF(K$220:K$287,A296,D$220:D$287)</f>
        <v>92107</v>
      </c>
      <c r="J296" s="24">
        <f>+SUM(E296:G296)</f>
        <v>368700</v>
      </c>
      <c r="K296" s="25">
        <f t="shared" si="0"/>
        <v>9.2227442829679027E-2</v>
      </c>
    </row>
    <row r="297" spans="1:11" ht="33.75" customHeight="1">
      <c r="A297" s="8" t="s">
        <v>637</v>
      </c>
      <c r="B297" s="56" t="s">
        <v>645</v>
      </c>
      <c r="C297" s="56"/>
      <c r="D297" s="17">
        <f>+SUMIF(K$2:K$287,A297,D$2:D$287)</f>
        <v>241200</v>
      </c>
      <c r="E297" s="17">
        <f>+SUMIF(K$2:K$114,A297,D$2:D$114)</f>
        <v>154250</v>
      </c>
      <c r="F297" s="17">
        <f>+SUMIF(K$115:K$219,A297,D$115:D$219)</f>
        <v>27950</v>
      </c>
      <c r="G297" s="17">
        <f>+SUMIF(K$220:K$287,A297,D$220:D$287)</f>
        <v>59000</v>
      </c>
      <c r="J297" s="24">
        <f>+SUM(E297:G297)</f>
        <v>241200</v>
      </c>
      <c r="K297" s="25">
        <f t="shared" si="0"/>
        <v>6.0334307595656583E-2</v>
      </c>
    </row>
    <row r="298" spans="1:11">
      <c r="D298" s="18">
        <f>+SUM(D293:D297)</f>
        <v>3997725.5</v>
      </c>
      <c r="E298" s="18">
        <f>+SUM(E293:E297)</f>
        <v>1806403</v>
      </c>
      <c r="F298" s="18">
        <f>+SUM(F293:F297)</f>
        <v>1458884</v>
      </c>
      <c r="G298" s="18">
        <f>+SUM(G293:G297)</f>
        <v>732438.5</v>
      </c>
      <c r="J298" s="24">
        <f>+G298+F298+E298</f>
        <v>3997725.5</v>
      </c>
      <c r="K298" s="25">
        <f t="shared" si="0"/>
        <v>1</v>
      </c>
    </row>
    <row r="299" spans="1:11">
      <c r="J299" s="24"/>
    </row>
  </sheetData>
  <autoFilter ref="A1:L289">
    <sortState ref="A61:L292">
      <sortCondition ref="B1:B292"/>
    </sortState>
  </autoFilter>
  <sortState ref="A2:K287">
    <sortCondition ref="A2:A287"/>
  </sortState>
  <mergeCells count="5">
    <mergeCell ref="B293:C293"/>
    <mergeCell ref="B294:C294"/>
    <mergeCell ref="B295:C295"/>
    <mergeCell ref="B296:C296"/>
    <mergeCell ref="B297:C297"/>
  </mergeCells>
  <pageMargins left="0.7" right="0.7" top="0.75" bottom="0.75" header="0.3" footer="0.3"/>
  <pageSetup paperSize="9" orientation="portrait" horizontalDpi="0" verticalDpi="0" r:id="rId1"/>
  <ignoredErrors>
    <ignoredError sqref="G29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9"/>
  <sheetViews>
    <sheetView workbookViewId="0">
      <pane xSplit="3" ySplit="1" topLeftCell="E302" activePane="bottomRight" state="frozen"/>
      <selection pane="topRight" activeCell="D1" sqref="D1"/>
      <selection pane="bottomLeft" activeCell="A2" sqref="A2"/>
      <selection pane="bottomRight" activeCell="C311" sqref="C311"/>
    </sheetView>
  </sheetViews>
  <sheetFormatPr defaultRowHeight="15"/>
  <cols>
    <col min="1" max="1" width="10.7109375" style="2" bestFit="1" customWidth="1"/>
    <col min="2" max="2" width="8.85546875" style="2" bestFit="1" customWidth="1"/>
    <col min="3" max="3" width="50.7109375" style="2" customWidth="1"/>
    <col min="4" max="4" width="13.28515625" style="2" customWidth="1"/>
    <col min="5" max="5" width="13.42578125" style="2" customWidth="1"/>
    <col min="6" max="6" width="18.42578125" style="2" customWidth="1"/>
    <col min="7" max="7" width="22.28515625" style="2" customWidth="1"/>
    <col min="8" max="8" width="10.5703125" style="2" customWidth="1"/>
    <col min="9" max="9" width="10.7109375" style="2" customWidth="1"/>
    <col min="10" max="10" width="12.7109375" style="2" customWidth="1"/>
    <col min="11" max="11" width="24.140625" style="11" customWidth="1"/>
    <col min="12" max="16384" width="9.140625" style="2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9" t="s">
        <v>639</v>
      </c>
    </row>
    <row r="2" spans="1:11">
      <c r="A2" s="3">
        <v>39461</v>
      </c>
      <c r="B2" s="4" t="s">
        <v>632</v>
      </c>
      <c r="C2" s="4" t="s">
        <v>240</v>
      </c>
      <c r="D2" s="5">
        <v>4500</v>
      </c>
      <c r="E2" s="5">
        <v>5400</v>
      </c>
      <c r="F2" s="4" t="s">
        <v>19</v>
      </c>
      <c r="G2" s="4" t="s">
        <v>20</v>
      </c>
      <c r="H2" s="4" t="s">
        <v>618</v>
      </c>
      <c r="I2" s="3">
        <v>39507</v>
      </c>
      <c r="J2" s="4" t="s">
        <v>25</v>
      </c>
      <c r="K2" s="12" t="s">
        <v>636</v>
      </c>
    </row>
    <row r="3" spans="1:11">
      <c r="A3" s="3">
        <v>39461</v>
      </c>
      <c r="B3" s="4" t="s">
        <v>633</v>
      </c>
      <c r="C3" s="4" t="s">
        <v>50</v>
      </c>
      <c r="D3" s="5">
        <v>12000</v>
      </c>
      <c r="E3" s="5">
        <v>14400</v>
      </c>
      <c r="F3" s="4" t="s">
        <v>19</v>
      </c>
      <c r="G3" s="4" t="s">
        <v>41</v>
      </c>
      <c r="H3" s="4" t="s">
        <v>571</v>
      </c>
      <c r="I3" s="3">
        <v>39507</v>
      </c>
      <c r="J3" s="4" t="s">
        <v>80</v>
      </c>
      <c r="K3" s="10" t="s">
        <v>637</v>
      </c>
    </row>
    <row r="4" spans="1:11">
      <c r="A4" s="3">
        <v>39478</v>
      </c>
      <c r="B4" s="4" t="s">
        <v>630</v>
      </c>
      <c r="C4" s="4" t="s">
        <v>91</v>
      </c>
      <c r="D4" s="5">
        <v>2860</v>
      </c>
      <c r="E4" s="5">
        <v>3432</v>
      </c>
      <c r="F4" s="4" t="s">
        <v>19</v>
      </c>
      <c r="G4" s="4" t="s">
        <v>13</v>
      </c>
      <c r="H4" s="4" t="s">
        <v>79</v>
      </c>
      <c r="I4" s="3">
        <v>39507</v>
      </c>
      <c r="J4" s="4" t="s">
        <v>80</v>
      </c>
      <c r="K4" s="15" t="s">
        <v>635</v>
      </c>
    </row>
    <row r="5" spans="1:11">
      <c r="A5" s="3">
        <v>39478</v>
      </c>
      <c r="B5" s="4" t="s">
        <v>629</v>
      </c>
      <c r="C5" s="4" t="s">
        <v>91</v>
      </c>
      <c r="D5" s="5">
        <v>1080</v>
      </c>
      <c r="E5" s="5">
        <v>1296</v>
      </c>
      <c r="F5" s="4" t="s">
        <v>19</v>
      </c>
      <c r="G5" s="4" t="s">
        <v>34</v>
      </c>
      <c r="H5" s="4" t="s">
        <v>79</v>
      </c>
      <c r="I5" s="3">
        <v>39507</v>
      </c>
      <c r="J5" s="4" t="s">
        <v>80</v>
      </c>
      <c r="K5" s="15" t="s">
        <v>635</v>
      </c>
    </row>
    <row r="6" spans="1:11">
      <c r="A6" s="3">
        <v>39478</v>
      </c>
      <c r="B6" s="4" t="s">
        <v>631</v>
      </c>
      <c r="C6" s="4" t="s">
        <v>615</v>
      </c>
      <c r="D6" s="5">
        <v>5200</v>
      </c>
      <c r="E6" s="5">
        <v>6240</v>
      </c>
      <c r="F6" s="4" t="s">
        <v>19</v>
      </c>
      <c r="G6" s="4" t="s">
        <v>616</v>
      </c>
      <c r="H6" s="4" t="s">
        <v>14</v>
      </c>
      <c r="I6" s="3">
        <v>39568</v>
      </c>
      <c r="J6" s="4" t="s">
        <v>80</v>
      </c>
      <c r="K6" s="12" t="s">
        <v>635</v>
      </c>
    </row>
    <row r="7" spans="1:11">
      <c r="A7" s="3">
        <v>39500</v>
      </c>
      <c r="B7" s="4" t="s">
        <v>628</v>
      </c>
      <c r="C7" s="4" t="s">
        <v>27</v>
      </c>
      <c r="D7" s="5">
        <v>1400</v>
      </c>
      <c r="E7" s="5">
        <v>1680</v>
      </c>
      <c r="F7" s="4" t="s">
        <v>19</v>
      </c>
      <c r="G7" s="4" t="s">
        <v>100</v>
      </c>
      <c r="H7" s="4" t="s">
        <v>627</v>
      </c>
      <c r="I7" s="3">
        <v>39538</v>
      </c>
      <c r="J7" s="4" t="s">
        <v>25</v>
      </c>
      <c r="K7" s="21" t="s">
        <v>636</v>
      </c>
    </row>
    <row r="8" spans="1:11">
      <c r="A8" s="3">
        <v>39503</v>
      </c>
      <c r="B8" s="4" t="s">
        <v>626</v>
      </c>
      <c r="C8" s="4" t="s">
        <v>27</v>
      </c>
      <c r="D8" s="5">
        <v>100</v>
      </c>
      <c r="E8" s="5">
        <v>120</v>
      </c>
      <c r="F8" s="4" t="s">
        <v>19</v>
      </c>
      <c r="G8" s="4" t="s">
        <v>100</v>
      </c>
      <c r="H8" s="4" t="s">
        <v>627</v>
      </c>
      <c r="I8" s="3">
        <v>39538</v>
      </c>
      <c r="J8" s="4" t="s">
        <v>25</v>
      </c>
      <c r="K8" s="21" t="s">
        <v>635</v>
      </c>
    </row>
    <row r="9" spans="1:11">
      <c r="A9" s="3">
        <v>39505</v>
      </c>
      <c r="B9" s="4" t="s">
        <v>621</v>
      </c>
      <c r="C9" s="4" t="s">
        <v>70</v>
      </c>
      <c r="D9" s="5">
        <v>92000</v>
      </c>
      <c r="E9" s="5">
        <v>92000</v>
      </c>
      <c r="F9" s="4" t="s">
        <v>12</v>
      </c>
      <c r="G9" s="4" t="s">
        <v>13</v>
      </c>
      <c r="H9" s="4" t="s">
        <v>610</v>
      </c>
      <c r="I9" s="3">
        <v>39629</v>
      </c>
      <c r="J9" s="4" t="s">
        <v>25</v>
      </c>
      <c r="K9" s="10" t="s">
        <v>638</v>
      </c>
    </row>
    <row r="10" spans="1:11">
      <c r="A10" s="3">
        <v>39505</v>
      </c>
      <c r="B10" s="4" t="s">
        <v>622</v>
      </c>
      <c r="C10" s="4" t="s">
        <v>623</v>
      </c>
      <c r="D10" s="5">
        <v>6000</v>
      </c>
      <c r="E10" s="5">
        <v>7200</v>
      </c>
      <c r="F10" s="4" t="s">
        <v>19</v>
      </c>
      <c r="G10" s="4" t="s">
        <v>20</v>
      </c>
      <c r="H10" s="4" t="s">
        <v>624</v>
      </c>
      <c r="I10" s="3">
        <v>39538</v>
      </c>
      <c r="J10" s="4" t="s">
        <v>25</v>
      </c>
      <c r="K10" s="11" t="s">
        <v>635</v>
      </c>
    </row>
    <row r="11" spans="1:11">
      <c r="A11" s="3">
        <v>39505</v>
      </c>
      <c r="B11" s="4" t="s">
        <v>625</v>
      </c>
      <c r="C11" s="4" t="s">
        <v>132</v>
      </c>
      <c r="D11" s="5">
        <v>3653</v>
      </c>
      <c r="E11" s="5">
        <v>4583.6000000000004</v>
      </c>
      <c r="F11" s="4" t="s">
        <v>19</v>
      </c>
      <c r="G11" s="4" t="s">
        <v>13</v>
      </c>
      <c r="H11" s="4" t="s">
        <v>565</v>
      </c>
      <c r="I11" s="3">
        <v>39538</v>
      </c>
      <c r="J11" s="4" t="s">
        <v>25</v>
      </c>
      <c r="K11" s="11" t="s">
        <v>638</v>
      </c>
    </row>
    <row r="12" spans="1:11">
      <c r="A12" s="3">
        <v>39507</v>
      </c>
      <c r="B12" s="4" t="s">
        <v>612</v>
      </c>
      <c r="C12" s="4" t="s">
        <v>233</v>
      </c>
      <c r="D12" s="5">
        <v>700</v>
      </c>
      <c r="E12" s="5">
        <v>840</v>
      </c>
      <c r="F12" s="4" t="s">
        <v>19</v>
      </c>
      <c r="G12" s="4" t="s">
        <v>13</v>
      </c>
      <c r="H12" s="4" t="s">
        <v>613</v>
      </c>
      <c r="I12" s="3">
        <v>39538</v>
      </c>
      <c r="J12" s="4" t="s">
        <v>25</v>
      </c>
      <c r="K12" s="21" t="s">
        <v>635</v>
      </c>
    </row>
    <row r="13" spans="1:11">
      <c r="A13" s="3">
        <v>39507</v>
      </c>
      <c r="B13" s="4" t="s">
        <v>609</v>
      </c>
      <c r="C13" s="4" t="s">
        <v>70</v>
      </c>
      <c r="D13" s="5">
        <v>8000</v>
      </c>
      <c r="E13" s="5">
        <v>8000</v>
      </c>
      <c r="F13" s="4" t="s">
        <v>19</v>
      </c>
      <c r="G13" s="4" t="s">
        <v>13</v>
      </c>
      <c r="H13" s="4" t="s">
        <v>610</v>
      </c>
      <c r="I13" s="3">
        <v>39629</v>
      </c>
      <c r="J13" s="4" t="s">
        <v>25</v>
      </c>
      <c r="K13" s="21" t="s">
        <v>638</v>
      </c>
    </row>
    <row r="14" spans="1:11">
      <c r="A14" s="3">
        <v>39507</v>
      </c>
      <c r="B14" s="4" t="s">
        <v>617</v>
      </c>
      <c r="C14" s="4" t="s">
        <v>240</v>
      </c>
      <c r="D14" s="5">
        <v>4500</v>
      </c>
      <c r="E14" s="5">
        <v>5400</v>
      </c>
      <c r="F14" s="4" t="s">
        <v>19</v>
      </c>
      <c r="G14" s="4" t="s">
        <v>20</v>
      </c>
      <c r="H14" s="4" t="s">
        <v>618</v>
      </c>
      <c r="I14" s="3">
        <v>39538</v>
      </c>
      <c r="J14" s="4" t="s">
        <v>25</v>
      </c>
      <c r="K14" s="22" t="s">
        <v>636</v>
      </c>
    </row>
    <row r="15" spans="1:11">
      <c r="A15" s="3">
        <v>39507</v>
      </c>
      <c r="B15" s="4" t="s">
        <v>611</v>
      </c>
      <c r="C15" s="4" t="s">
        <v>91</v>
      </c>
      <c r="D15" s="5">
        <v>4500</v>
      </c>
      <c r="E15" s="5">
        <v>5400</v>
      </c>
      <c r="F15" s="4" t="s">
        <v>19</v>
      </c>
      <c r="G15" s="4" t="s">
        <v>34</v>
      </c>
      <c r="H15" s="4" t="s">
        <v>79</v>
      </c>
      <c r="I15" s="3">
        <v>39538</v>
      </c>
      <c r="J15" s="4" t="s">
        <v>80</v>
      </c>
      <c r="K15" s="15" t="s">
        <v>635</v>
      </c>
    </row>
    <row r="16" spans="1:11">
      <c r="A16" s="3">
        <v>39507</v>
      </c>
      <c r="B16" s="4" t="s">
        <v>614</v>
      </c>
      <c r="C16" s="4" t="s">
        <v>615</v>
      </c>
      <c r="D16" s="5">
        <v>650</v>
      </c>
      <c r="E16" s="5">
        <v>780</v>
      </c>
      <c r="F16" s="4" t="s">
        <v>19</v>
      </c>
      <c r="G16" s="4" t="s">
        <v>616</v>
      </c>
      <c r="H16" s="4" t="s">
        <v>14</v>
      </c>
      <c r="I16" s="3">
        <v>39599</v>
      </c>
      <c r="J16" s="4" t="s">
        <v>80</v>
      </c>
      <c r="K16" s="15" t="s">
        <v>635</v>
      </c>
    </row>
    <row r="17" spans="1:11">
      <c r="A17" s="3">
        <v>39507</v>
      </c>
      <c r="B17" s="4" t="s">
        <v>619</v>
      </c>
      <c r="C17" s="4" t="s">
        <v>423</v>
      </c>
      <c r="D17" s="5">
        <v>503</v>
      </c>
      <c r="E17" s="5">
        <v>603.6</v>
      </c>
      <c r="F17" s="4" t="s">
        <v>12</v>
      </c>
      <c r="G17" s="4" t="s">
        <v>13</v>
      </c>
      <c r="H17" s="4" t="s">
        <v>620</v>
      </c>
      <c r="I17" s="3">
        <v>39538</v>
      </c>
      <c r="J17" s="4" t="s">
        <v>80</v>
      </c>
      <c r="K17" s="15" t="s">
        <v>638</v>
      </c>
    </row>
    <row r="18" spans="1:11">
      <c r="A18" s="3">
        <v>39532</v>
      </c>
      <c r="B18" s="4" t="s">
        <v>607</v>
      </c>
      <c r="C18" s="4" t="s">
        <v>124</v>
      </c>
      <c r="D18" s="5">
        <v>22800</v>
      </c>
      <c r="E18" s="5">
        <v>27360</v>
      </c>
      <c r="F18" s="4" t="s">
        <v>19</v>
      </c>
      <c r="G18" s="4" t="s">
        <v>34</v>
      </c>
      <c r="H18" s="4" t="s">
        <v>608</v>
      </c>
      <c r="I18" s="3">
        <v>39599</v>
      </c>
      <c r="J18" s="4" t="s">
        <v>80</v>
      </c>
      <c r="K18" s="12" t="s">
        <v>635</v>
      </c>
    </row>
    <row r="19" spans="1:11">
      <c r="A19" s="3">
        <v>39538</v>
      </c>
      <c r="B19" s="4" t="s">
        <v>606</v>
      </c>
      <c r="C19" s="4" t="s">
        <v>319</v>
      </c>
      <c r="D19" s="5">
        <v>108500</v>
      </c>
      <c r="E19" s="5">
        <v>130200</v>
      </c>
      <c r="F19" s="4" t="s">
        <v>12</v>
      </c>
      <c r="G19" s="4" t="s">
        <v>13</v>
      </c>
      <c r="H19" s="4" t="s">
        <v>583</v>
      </c>
      <c r="I19" s="3">
        <v>39599</v>
      </c>
      <c r="J19" s="4" t="s">
        <v>25</v>
      </c>
      <c r="K19" s="11" t="s">
        <v>636</v>
      </c>
    </row>
    <row r="20" spans="1:11">
      <c r="A20" s="3">
        <v>39538</v>
      </c>
      <c r="B20" s="4" t="s">
        <v>600</v>
      </c>
      <c r="C20" s="4" t="s">
        <v>96</v>
      </c>
      <c r="D20" s="5">
        <v>10270</v>
      </c>
      <c r="E20" s="5">
        <v>12324</v>
      </c>
      <c r="F20" s="4" t="s">
        <v>19</v>
      </c>
      <c r="G20" s="4" t="s">
        <v>77</v>
      </c>
      <c r="H20" s="4" t="s">
        <v>601</v>
      </c>
      <c r="I20" s="3">
        <v>39629</v>
      </c>
      <c r="J20" s="4" t="s">
        <v>25</v>
      </c>
      <c r="K20" s="11" t="s">
        <v>636</v>
      </c>
    </row>
    <row r="21" spans="1:11">
      <c r="A21" s="3">
        <v>39538</v>
      </c>
      <c r="B21" s="4" t="s">
        <v>602</v>
      </c>
      <c r="C21" s="4" t="s">
        <v>603</v>
      </c>
      <c r="D21" s="5">
        <v>10000</v>
      </c>
      <c r="E21" s="5">
        <v>12000</v>
      </c>
      <c r="F21" s="4" t="s">
        <v>12</v>
      </c>
      <c r="G21" s="4" t="s">
        <v>20</v>
      </c>
      <c r="H21" s="4" t="s">
        <v>604</v>
      </c>
      <c r="I21" s="3">
        <v>39599</v>
      </c>
      <c r="J21" s="4" t="s">
        <v>80</v>
      </c>
      <c r="K21" s="15" t="s">
        <v>636</v>
      </c>
    </row>
    <row r="22" spans="1:11">
      <c r="A22" s="3">
        <v>39538</v>
      </c>
      <c r="B22" s="4" t="s">
        <v>605</v>
      </c>
      <c r="C22" s="4" t="s">
        <v>59</v>
      </c>
      <c r="D22" s="5">
        <v>27900</v>
      </c>
      <c r="E22" s="5">
        <v>33480</v>
      </c>
      <c r="F22" s="4" t="s">
        <v>19</v>
      </c>
      <c r="G22" s="4" t="s">
        <v>60</v>
      </c>
      <c r="H22" s="4" t="s">
        <v>222</v>
      </c>
      <c r="I22" s="3">
        <v>39599</v>
      </c>
      <c r="J22" s="4" t="s">
        <v>80</v>
      </c>
      <c r="K22" s="15" t="s">
        <v>635</v>
      </c>
    </row>
    <row r="23" spans="1:11">
      <c r="A23" s="3">
        <v>39561</v>
      </c>
      <c r="B23" s="4" t="s">
        <v>598</v>
      </c>
      <c r="C23" s="4" t="s">
        <v>453</v>
      </c>
      <c r="D23" s="5">
        <v>6800</v>
      </c>
      <c r="E23" s="5">
        <v>8160</v>
      </c>
      <c r="F23" s="4" t="s">
        <v>19</v>
      </c>
      <c r="G23" s="4" t="s">
        <v>20</v>
      </c>
      <c r="H23" s="4" t="s">
        <v>599</v>
      </c>
      <c r="I23" s="3">
        <v>39599</v>
      </c>
      <c r="J23" s="4" t="s">
        <v>25</v>
      </c>
      <c r="K23" s="11" t="s">
        <v>635</v>
      </c>
    </row>
    <row r="24" spans="1:11">
      <c r="A24" s="3">
        <v>39561</v>
      </c>
      <c r="B24" s="4" t="s">
        <v>597</v>
      </c>
      <c r="C24" s="4" t="s">
        <v>27</v>
      </c>
      <c r="D24" s="5">
        <v>4500</v>
      </c>
      <c r="E24" s="5">
        <v>5400</v>
      </c>
      <c r="F24" s="4" t="s">
        <v>19</v>
      </c>
      <c r="G24" s="4" t="s">
        <v>13</v>
      </c>
      <c r="H24" s="4" t="s">
        <v>562</v>
      </c>
      <c r="I24" s="3">
        <v>39599</v>
      </c>
      <c r="J24" s="4" t="s">
        <v>25</v>
      </c>
      <c r="K24" s="11" t="s">
        <v>638</v>
      </c>
    </row>
    <row r="25" spans="1:11">
      <c r="A25" s="3">
        <v>39561</v>
      </c>
      <c r="B25" s="4" t="s">
        <v>595</v>
      </c>
      <c r="C25" s="4" t="s">
        <v>91</v>
      </c>
      <c r="D25" s="5">
        <v>23000</v>
      </c>
      <c r="E25" s="5">
        <v>27600</v>
      </c>
      <c r="F25" s="4" t="s">
        <v>12</v>
      </c>
      <c r="G25" s="4" t="s">
        <v>34</v>
      </c>
      <c r="H25" s="4" t="s">
        <v>596</v>
      </c>
      <c r="I25" s="3">
        <v>39599</v>
      </c>
      <c r="J25" s="4" t="s">
        <v>80</v>
      </c>
      <c r="K25" s="15" t="s">
        <v>638</v>
      </c>
    </row>
    <row r="26" spans="1:11">
      <c r="A26" s="3">
        <v>39568</v>
      </c>
      <c r="B26" s="4" t="s">
        <v>591</v>
      </c>
      <c r="C26" s="4" t="s">
        <v>124</v>
      </c>
      <c r="D26" s="5">
        <v>6600</v>
      </c>
      <c r="E26" s="5">
        <v>7920</v>
      </c>
      <c r="F26" s="4" t="s">
        <v>19</v>
      </c>
      <c r="G26" s="4" t="s">
        <v>34</v>
      </c>
      <c r="H26" s="4" t="s">
        <v>592</v>
      </c>
      <c r="I26" s="3">
        <v>39599</v>
      </c>
      <c r="J26" s="4" t="s">
        <v>25</v>
      </c>
      <c r="K26" s="11" t="s">
        <v>635</v>
      </c>
    </row>
    <row r="27" spans="1:11">
      <c r="A27" s="3">
        <v>39568</v>
      </c>
      <c r="B27" s="4" t="s">
        <v>593</v>
      </c>
      <c r="C27" s="4" t="s">
        <v>27</v>
      </c>
      <c r="D27" s="5">
        <v>10200</v>
      </c>
      <c r="E27" s="5">
        <v>12240</v>
      </c>
      <c r="F27" s="4" t="s">
        <v>19</v>
      </c>
      <c r="G27" s="4" t="s">
        <v>13</v>
      </c>
      <c r="H27" s="4" t="s">
        <v>594</v>
      </c>
      <c r="I27" s="3">
        <v>39599</v>
      </c>
      <c r="J27" s="4" t="s">
        <v>25</v>
      </c>
      <c r="K27" s="11" t="s">
        <v>638</v>
      </c>
    </row>
    <row r="28" spans="1:11">
      <c r="A28" s="3">
        <v>39591</v>
      </c>
      <c r="B28" s="4" t="s">
        <v>586</v>
      </c>
      <c r="C28" s="4" t="s">
        <v>27</v>
      </c>
      <c r="D28" s="5">
        <v>10000</v>
      </c>
      <c r="E28" s="5">
        <v>12000</v>
      </c>
      <c r="F28" s="4" t="s">
        <v>19</v>
      </c>
      <c r="G28" s="4" t="s">
        <v>20</v>
      </c>
      <c r="H28" s="4" t="s">
        <v>587</v>
      </c>
      <c r="I28" s="3">
        <v>39629</v>
      </c>
      <c r="J28" s="4" t="s">
        <v>25</v>
      </c>
      <c r="K28" s="11" t="s">
        <v>638</v>
      </c>
    </row>
    <row r="29" spans="1:11">
      <c r="A29" s="3">
        <v>39591</v>
      </c>
      <c r="B29" s="4" t="s">
        <v>588</v>
      </c>
      <c r="C29" s="4" t="s">
        <v>303</v>
      </c>
      <c r="D29" s="5">
        <v>12000</v>
      </c>
      <c r="E29" s="5">
        <v>14400</v>
      </c>
      <c r="F29" s="4" t="s">
        <v>19</v>
      </c>
      <c r="G29" s="4" t="s">
        <v>34</v>
      </c>
      <c r="H29" s="4" t="s">
        <v>589</v>
      </c>
      <c r="I29" s="3">
        <v>39660</v>
      </c>
      <c r="J29" s="4" t="s">
        <v>25</v>
      </c>
      <c r="K29" s="11" t="s">
        <v>640</v>
      </c>
    </row>
    <row r="30" spans="1:11">
      <c r="A30" s="3">
        <v>39591</v>
      </c>
      <c r="B30" s="4" t="s">
        <v>590</v>
      </c>
      <c r="C30" s="4" t="s">
        <v>50</v>
      </c>
      <c r="D30" s="5">
        <v>12000</v>
      </c>
      <c r="E30" s="5">
        <v>14400</v>
      </c>
      <c r="F30" s="4" t="s">
        <v>19</v>
      </c>
      <c r="G30" s="4" t="s">
        <v>41</v>
      </c>
      <c r="H30" s="4" t="s">
        <v>571</v>
      </c>
      <c r="I30" s="3">
        <v>39629</v>
      </c>
      <c r="J30" s="4" t="s">
        <v>80</v>
      </c>
      <c r="K30" s="15" t="s">
        <v>637</v>
      </c>
    </row>
    <row r="31" spans="1:11">
      <c r="A31" s="3">
        <v>39595</v>
      </c>
      <c r="B31" s="4" t="s">
        <v>584</v>
      </c>
      <c r="C31" s="4" t="s">
        <v>124</v>
      </c>
      <c r="D31" s="5">
        <v>5400</v>
      </c>
      <c r="E31" s="5">
        <v>6480</v>
      </c>
      <c r="F31" s="4" t="s">
        <v>19</v>
      </c>
      <c r="G31" s="4" t="s">
        <v>34</v>
      </c>
      <c r="H31" s="4" t="s">
        <v>585</v>
      </c>
      <c r="I31" s="3">
        <v>39629</v>
      </c>
      <c r="J31" s="4" t="s">
        <v>25</v>
      </c>
      <c r="K31" s="11" t="s">
        <v>638</v>
      </c>
    </row>
    <row r="32" spans="1:11">
      <c r="A32" s="3">
        <v>39597</v>
      </c>
      <c r="B32" s="4" t="s">
        <v>582</v>
      </c>
      <c r="C32" s="4" t="s">
        <v>319</v>
      </c>
      <c r="D32" s="5">
        <v>6500</v>
      </c>
      <c r="E32" s="5">
        <v>7800</v>
      </c>
      <c r="F32" s="4" t="s">
        <v>19</v>
      </c>
      <c r="G32" s="4" t="s">
        <v>13</v>
      </c>
      <c r="H32" s="4" t="s">
        <v>583</v>
      </c>
      <c r="I32" s="3">
        <v>39660</v>
      </c>
      <c r="J32" s="4" t="s">
        <v>25</v>
      </c>
      <c r="K32" s="11" t="s">
        <v>636</v>
      </c>
    </row>
    <row r="33" spans="1:11">
      <c r="A33" s="3">
        <v>39597</v>
      </c>
      <c r="B33" s="4" t="s">
        <v>581</v>
      </c>
      <c r="C33" s="4" t="s">
        <v>518</v>
      </c>
      <c r="D33" s="5">
        <v>1500</v>
      </c>
      <c r="E33" s="5">
        <v>1800</v>
      </c>
      <c r="F33" s="4" t="s">
        <v>19</v>
      </c>
      <c r="G33" s="4" t="s">
        <v>13</v>
      </c>
      <c r="H33" s="4" t="s">
        <v>519</v>
      </c>
      <c r="I33" s="3">
        <v>39660</v>
      </c>
      <c r="J33" s="4" t="s">
        <v>25</v>
      </c>
      <c r="K33" s="11" t="s">
        <v>636</v>
      </c>
    </row>
    <row r="34" spans="1:11">
      <c r="A34" s="3">
        <v>39598</v>
      </c>
      <c r="B34" s="4" t="s">
        <v>580</v>
      </c>
      <c r="C34" s="4" t="s">
        <v>274</v>
      </c>
      <c r="D34" s="5">
        <v>13860</v>
      </c>
      <c r="E34" s="5">
        <v>16632</v>
      </c>
      <c r="F34" s="4" t="s">
        <v>12</v>
      </c>
      <c r="G34" s="4" t="s">
        <v>20</v>
      </c>
      <c r="H34" s="4" t="s">
        <v>458</v>
      </c>
      <c r="I34" s="3">
        <v>39660</v>
      </c>
      <c r="J34" s="4" t="s">
        <v>25</v>
      </c>
      <c r="K34" s="11" t="s">
        <v>635</v>
      </c>
    </row>
    <row r="35" spans="1:11">
      <c r="A35" s="3">
        <v>39598</v>
      </c>
      <c r="B35" s="4" t="s">
        <v>577</v>
      </c>
      <c r="C35" s="4" t="s">
        <v>578</v>
      </c>
      <c r="D35" s="5">
        <v>8546</v>
      </c>
      <c r="E35" s="5">
        <v>10255.200000000001</v>
      </c>
      <c r="F35" s="4" t="s">
        <v>12</v>
      </c>
      <c r="G35" s="4" t="s">
        <v>77</v>
      </c>
      <c r="H35" s="4" t="s">
        <v>579</v>
      </c>
      <c r="I35" s="3">
        <v>39629</v>
      </c>
      <c r="J35" s="4" t="s">
        <v>80</v>
      </c>
      <c r="K35" s="15" t="s">
        <v>638</v>
      </c>
    </row>
    <row r="36" spans="1:11">
      <c r="A36" s="3">
        <v>39629</v>
      </c>
      <c r="B36" s="4" t="s">
        <v>564</v>
      </c>
      <c r="C36" s="4" t="s">
        <v>132</v>
      </c>
      <c r="D36" s="5">
        <v>700</v>
      </c>
      <c r="E36" s="5">
        <v>840</v>
      </c>
      <c r="F36" s="4" t="s">
        <v>19</v>
      </c>
      <c r="G36" s="4" t="s">
        <v>13</v>
      </c>
      <c r="H36" s="4" t="s">
        <v>565</v>
      </c>
      <c r="I36" s="3">
        <v>39660</v>
      </c>
      <c r="J36" s="4" t="s">
        <v>25</v>
      </c>
      <c r="K36" s="11" t="s">
        <v>638</v>
      </c>
    </row>
    <row r="37" spans="1:11">
      <c r="A37" s="3">
        <v>39629</v>
      </c>
      <c r="B37" s="4" t="s">
        <v>567</v>
      </c>
      <c r="C37" s="4" t="s">
        <v>518</v>
      </c>
      <c r="D37" s="5">
        <v>1500</v>
      </c>
      <c r="E37" s="5">
        <v>1800</v>
      </c>
      <c r="F37" s="4" t="s">
        <v>19</v>
      </c>
      <c r="G37" s="4" t="s">
        <v>13</v>
      </c>
      <c r="H37" s="4" t="s">
        <v>519</v>
      </c>
      <c r="I37" s="3">
        <v>39691</v>
      </c>
      <c r="J37" s="4" t="s">
        <v>25</v>
      </c>
      <c r="K37" s="11" t="s">
        <v>635</v>
      </c>
    </row>
    <row r="38" spans="1:11">
      <c r="A38" s="3">
        <v>39629</v>
      </c>
      <c r="B38" s="4" t="s">
        <v>563</v>
      </c>
      <c r="C38" s="4" t="s">
        <v>103</v>
      </c>
      <c r="D38" s="5">
        <v>10784</v>
      </c>
      <c r="E38" s="5">
        <v>12940.8</v>
      </c>
      <c r="F38" s="4" t="s">
        <v>12</v>
      </c>
      <c r="G38" s="4" t="s">
        <v>13</v>
      </c>
      <c r="H38" s="4" t="s">
        <v>456</v>
      </c>
      <c r="I38" s="3">
        <v>39691</v>
      </c>
      <c r="J38" s="4" t="s">
        <v>25</v>
      </c>
      <c r="K38" s="11" t="s">
        <v>636</v>
      </c>
    </row>
    <row r="39" spans="1:11">
      <c r="A39" s="3">
        <v>39629</v>
      </c>
      <c r="B39" s="4" t="s">
        <v>561</v>
      </c>
      <c r="C39" s="4" t="s">
        <v>27</v>
      </c>
      <c r="D39" s="5">
        <v>300</v>
      </c>
      <c r="E39" s="5">
        <v>360</v>
      </c>
      <c r="F39" s="4" t="s">
        <v>19</v>
      </c>
      <c r="G39" s="4" t="s">
        <v>20</v>
      </c>
      <c r="H39" s="4" t="s">
        <v>562</v>
      </c>
      <c r="I39" s="3">
        <v>39660</v>
      </c>
      <c r="J39" s="4" t="s">
        <v>25</v>
      </c>
      <c r="K39" s="11" t="s">
        <v>635</v>
      </c>
    </row>
    <row r="40" spans="1:11">
      <c r="A40" s="3">
        <v>39629</v>
      </c>
      <c r="B40" s="4" t="s">
        <v>575</v>
      </c>
      <c r="C40" s="4" t="s">
        <v>111</v>
      </c>
      <c r="D40" s="5">
        <v>58000</v>
      </c>
      <c r="E40" s="5">
        <v>58000</v>
      </c>
      <c r="F40" s="4" t="s">
        <v>12</v>
      </c>
      <c r="G40" s="4" t="s">
        <v>34</v>
      </c>
      <c r="H40" s="4" t="s">
        <v>576</v>
      </c>
      <c r="I40" s="3">
        <v>39752</v>
      </c>
      <c r="J40" s="4" t="s">
        <v>25</v>
      </c>
      <c r="K40" s="21" t="s">
        <v>635</v>
      </c>
    </row>
    <row r="41" spans="1:11">
      <c r="A41" s="3">
        <v>39629</v>
      </c>
      <c r="B41" s="4" t="s">
        <v>559</v>
      </c>
      <c r="C41" s="4" t="s">
        <v>27</v>
      </c>
      <c r="D41" s="5">
        <v>20000</v>
      </c>
      <c r="E41" s="5">
        <v>24000</v>
      </c>
      <c r="F41" s="4" t="s">
        <v>19</v>
      </c>
      <c r="G41" s="4" t="s">
        <v>20</v>
      </c>
      <c r="H41" s="4" t="s">
        <v>560</v>
      </c>
      <c r="I41" s="3">
        <v>39721</v>
      </c>
      <c r="J41" s="4" t="s">
        <v>25</v>
      </c>
      <c r="K41" s="11" t="s">
        <v>635</v>
      </c>
    </row>
    <row r="42" spans="1:11">
      <c r="A42" s="3">
        <v>39629</v>
      </c>
      <c r="B42" s="4" t="s">
        <v>557</v>
      </c>
      <c r="C42" s="4" t="s">
        <v>27</v>
      </c>
      <c r="D42" s="5">
        <v>9000</v>
      </c>
      <c r="E42" s="5">
        <v>10800</v>
      </c>
      <c r="F42" s="4" t="s">
        <v>19</v>
      </c>
      <c r="G42" s="4" t="s">
        <v>20</v>
      </c>
      <c r="H42" s="4" t="s">
        <v>558</v>
      </c>
      <c r="I42" s="3">
        <v>39660</v>
      </c>
      <c r="J42" s="4" t="s">
        <v>25</v>
      </c>
      <c r="K42" s="11" t="s">
        <v>638</v>
      </c>
    </row>
    <row r="43" spans="1:11">
      <c r="A43" s="3">
        <v>39629</v>
      </c>
      <c r="B43" s="4" t="s">
        <v>555</v>
      </c>
      <c r="C43" s="4" t="s">
        <v>385</v>
      </c>
      <c r="D43" s="5">
        <v>32000</v>
      </c>
      <c r="E43" s="5">
        <v>38400</v>
      </c>
      <c r="F43" s="4" t="s">
        <v>19</v>
      </c>
      <c r="G43" s="4" t="s">
        <v>20</v>
      </c>
      <c r="H43" s="4" t="s">
        <v>556</v>
      </c>
      <c r="I43" s="3">
        <v>39691</v>
      </c>
      <c r="J43" s="4" t="s">
        <v>25</v>
      </c>
      <c r="K43" s="11" t="s">
        <v>636</v>
      </c>
    </row>
    <row r="44" spans="1:11">
      <c r="A44" s="3">
        <v>39629</v>
      </c>
      <c r="B44" s="4" t="s">
        <v>566</v>
      </c>
      <c r="C44" s="4" t="s">
        <v>59</v>
      </c>
      <c r="D44" s="5">
        <v>27900</v>
      </c>
      <c r="E44" s="5">
        <v>33480</v>
      </c>
      <c r="F44" s="4" t="s">
        <v>19</v>
      </c>
      <c r="G44" s="4" t="s">
        <v>60</v>
      </c>
      <c r="H44" s="4" t="s">
        <v>222</v>
      </c>
      <c r="I44" s="3">
        <v>39691</v>
      </c>
      <c r="J44" s="4" t="s">
        <v>80</v>
      </c>
      <c r="K44" s="15" t="s">
        <v>635</v>
      </c>
    </row>
    <row r="45" spans="1:11">
      <c r="A45" s="3">
        <v>39629</v>
      </c>
      <c r="B45" s="4" t="s">
        <v>572</v>
      </c>
      <c r="C45" s="4" t="s">
        <v>50</v>
      </c>
      <c r="D45" s="5">
        <v>2250</v>
      </c>
      <c r="E45" s="5">
        <v>2700</v>
      </c>
      <c r="F45" s="4" t="s">
        <v>12</v>
      </c>
      <c r="G45" s="4" t="s">
        <v>53</v>
      </c>
      <c r="H45" s="4" t="s">
        <v>573</v>
      </c>
      <c r="I45" s="3">
        <v>39691</v>
      </c>
      <c r="J45" s="4" t="s">
        <v>80</v>
      </c>
      <c r="K45" s="15" t="s">
        <v>638</v>
      </c>
    </row>
    <row r="46" spans="1:11">
      <c r="A46" s="3">
        <v>39629</v>
      </c>
      <c r="B46" s="4" t="s">
        <v>570</v>
      </c>
      <c r="C46" s="4" t="s">
        <v>50</v>
      </c>
      <c r="D46" s="5">
        <v>15000</v>
      </c>
      <c r="E46" s="5">
        <v>18000</v>
      </c>
      <c r="F46" s="4" t="s">
        <v>19</v>
      </c>
      <c r="G46" s="4" t="s">
        <v>41</v>
      </c>
      <c r="H46" s="4" t="s">
        <v>571</v>
      </c>
      <c r="I46" s="3">
        <v>39691</v>
      </c>
      <c r="J46" s="4" t="s">
        <v>80</v>
      </c>
      <c r="K46" s="15" t="s">
        <v>637</v>
      </c>
    </row>
    <row r="47" spans="1:11">
      <c r="A47" s="3">
        <v>39629</v>
      </c>
      <c r="B47" s="4" t="s">
        <v>568</v>
      </c>
      <c r="C47" s="4" t="s">
        <v>50</v>
      </c>
      <c r="D47" s="5">
        <v>6500</v>
      </c>
      <c r="E47" s="5">
        <v>7800</v>
      </c>
      <c r="F47" s="4" t="s">
        <v>19</v>
      </c>
      <c r="G47" s="4" t="s">
        <v>13</v>
      </c>
      <c r="H47" s="4" t="s">
        <v>569</v>
      </c>
      <c r="I47" s="3">
        <v>39691</v>
      </c>
      <c r="J47" s="4" t="s">
        <v>80</v>
      </c>
      <c r="K47" s="15" t="s">
        <v>635</v>
      </c>
    </row>
    <row r="48" spans="1:11">
      <c r="A48" s="3">
        <v>39629</v>
      </c>
      <c r="B48" s="4" t="s">
        <v>574</v>
      </c>
      <c r="C48" s="4" t="s">
        <v>224</v>
      </c>
      <c r="D48" s="5">
        <v>37100</v>
      </c>
      <c r="E48" s="5">
        <v>44520</v>
      </c>
      <c r="F48" s="4" t="s">
        <v>19</v>
      </c>
      <c r="G48" s="4" t="s">
        <v>41</v>
      </c>
      <c r="H48" s="4" t="s">
        <v>431</v>
      </c>
      <c r="I48" s="3">
        <v>39752</v>
      </c>
      <c r="J48" s="4" t="s">
        <v>80</v>
      </c>
      <c r="K48" s="15" t="s">
        <v>635</v>
      </c>
    </row>
    <row r="49" spans="1:11">
      <c r="A49" s="3">
        <v>39653</v>
      </c>
      <c r="B49" s="4" t="s">
        <v>551</v>
      </c>
      <c r="C49" s="4" t="s">
        <v>18</v>
      </c>
      <c r="D49" s="5">
        <v>5850</v>
      </c>
      <c r="E49" s="5">
        <v>7020</v>
      </c>
      <c r="F49" s="4" t="s">
        <v>19</v>
      </c>
      <c r="G49" s="4" t="s">
        <v>20</v>
      </c>
      <c r="H49" s="4" t="s">
        <v>497</v>
      </c>
      <c r="I49" s="3">
        <v>39691</v>
      </c>
      <c r="J49" s="4" t="s">
        <v>16</v>
      </c>
      <c r="K49" s="20" t="s">
        <v>636</v>
      </c>
    </row>
    <row r="50" spans="1:11">
      <c r="A50" s="3">
        <v>39653</v>
      </c>
      <c r="B50" s="4" t="s">
        <v>554</v>
      </c>
      <c r="C50" s="4" t="s">
        <v>438</v>
      </c>
      <c r="D50" s="5">
        <v>18750</v>
      </c>
      <c r="E50" s="5">
        <v>22500</v>
      </c>
      <c r="F50" s="4" t="s">
        <v>19</v>
      </c>
      <c r="G50" s="4" t="s">
        <v>20</v>
      </c>
      <c r="H50" s="4" t="s">
        <v>439</v>
      </c>
      <c r="I50" s="3">
        <v>39691</v>
      </c>
      <c r="J50" s="4" t="s">
        <v>16</v>
      </c>
      <c r="K50" s="20" t="s">
        <v>636</v>
      </c>
    </row>
    <row r="51" spans="1:11">
      <c r="A51" s="3">
        <v>39653</v>
      </c>
      <c r="B51" s="4" t="s">
        <v>552</v>
      </c>
      <c r="C51" s="4" t="s">
        <v>124</v>
      </c>
      <c r="D51" s="5">
        <v>1200</v>
      </c>
      <c r="E51" s="5">
        <v>1440</v>
      </c>
      <c r="F51" s="4" t="s">
        <v>19</v>
      </c>
      <c r="G51" s="4" t="s">
        <v>77</v>
      </c>
      <c r="H51" s="4" t="s">
        <v>553</v>
      </c>
      <c r="I51" s="3">
        <v>39691</v>
      </c>
      <c r="J51" s="4" t="s">
        <v>25</v>
      </c>
      <c r="K51" s="11" t="s">
        <v>640</v>
      </c>
    </row>
    <row r="52" spans="1:11">
      <c r="A52" s="3">
        <v>39659</v>
      </c>
      <c r="B52" s="4" t="s">
        <v>549</v>
      </c>
      <c r="C52" s="4" t="s">
        <v>328</v>
      </c>
      <c r="D52" s="5">
        <v>2300</v>
      </c>
      <c r="E52" s="5">
        <v>2760</v>
      </c>
      <c r="F52" s="4" t="s">
        <v>12</v>
      </c>
      <c r="G52" s="4" t="s">
        <v>13</v>
      </c>
      <c r="H52" s="4" t="s">
        <v>550</v>
      </c>
      <c r="I52" s="3">
        <v>39691</v>
      </c>
      <c r="J52" s="4" t="s">
        <v>25</v>
      </c>
      <c r="K52" s="11" t="s">
        <v>635</v>
      </c>
    </row>
    <row r="53" spans="1:11">
      <c r="A53" s="3">
        <v>39660</v>
      </c>
      <c r="B53" s="4" t="s">
        <v>544</v>
      </c>
      <c r="C53" s="4" t="s">
        <v>121</v>
      </c>
      <c r="D53" s="5">
        <v>8000</v>
      </c>
      <c r="E53" s="5">
        <v>9600</v>
      </c>
      <c r="F53" s="4" t="s">
        <v>19</v>
      </c>
      <c r="G53" s="4" t="s">
        <v>20</v>
      </c>
      <c r="H53" s="4" t="s">
        <v>495</v>
      </c>
      <c r="I53" s="3">
        <v>39691</v>
      </c>
      <c r="J53" s="4" t="s">
        <v>16</v>
      </c>
      <c r="K53" s="20" t="s">
        <v>636</v>
      </c>
    </row>
    <row r="54" spans="1:11">
      <c r="A54" s="3">
        <v>39660</v>
      </c>
      <c r="B54" s="4" t="s">
        <v>545</v>
      </c>
      <c r="C54" s="4" t="s">
        <v>546</v>
      </c>
      <c r="D54" s="5">
        <v>19000</v>
      </c>
      <c r="E54" s="5">
        <v>22800</v>
      </c>
      <c r="F54" s="4" t="s">
        <v>19</v>
      </c>
      <c r="G54" s="4" t="s">
        <v>20</v>
      </c>
      <c r="H54" s="4" t="s">
        <v>547</v>
      </c>
      <c r="I54" s="3">
        <v>39691</v>
      </c>
      <c r="J54" s="4" t="s">
        <v>25</v>
      </c>
      <c r="K54" s="11" t="s">
        <v>638</v>
      </c>
    </row>
    <row r="55" spans="1:11">
      <c r="A55" s="3">
        <v>39660</v>
      </c>
      <c r="B55" s="4" t="s">
        <v>548</v>
      </c>
      <c r="C55" s="4" t="s">
        <v>224</v>
      </c>
      <c r="D55" s="5">
        <v>7900</v>
      </c>
      <c r="E55" s="5">
        <v>9480</v>
      </c>
      <c r="F55" s="4" t="s">
        <v>19</v>
      </c>
      <c r="G55" s="4" t="s">
        <v>41</v>
      </c>
      <c r="H55" s="4" t="s">
        <v>431</v>
      </c>
      <c r="I55" s="3">
        <v>39782</v>
      </c>
      <c r="J55" s="4" t="s">
        <v>80</v>
      </c>
      <c r="K55" s="15" t="s">
        <v>637</v>
      </c>
    </row>
    <row r="56" spans="1:11">
      <c r="A56" s="3">
        <v>39660</v>
      </c>
      <c r="B56" s="4" t="s">
        <v>542</v>
      </c>
      <c r="C56" s="4" t="s">
        <v>91</v>
      </c>
      <c r="D56" s="5">
        <v>48000</v>
      </c>
      <c r="E56" s="5">
        <v>57600</v>
      </c>
      <c r="F56" s="4" t="s">
        <v>19</v>
      </c>
      <c r="G56" s="4" t="s">
        <v>41</v>
      </c>
      <c r="H56" s="4" t="s">
        <v>543</v>
      </c>
      <c r="I56" s="3">
        <v>39691</v>
      </c>
      <c r="J56" s="4" t="s">
        <v>80</v>
      </c>
      <c r="K56" s="15" t="s">
        <v>638</v>
      </c>
    </row>
    <row r="57" spans="1:11">
      <c r="A57" s="3">
        <v>39687</v>
      </c>
      <c r="B57" s="4" t="s">
        <v>540</v>
      </c>
      <c r="C57" s="4" t="s">
        <v>91</v>
      </c>
      <c r="D57" s="5">
        <v>44000</v>
      </c>
      <c r="E57" s="5">
        <v>52800</v>
      </c>
      <c r="F57" s="4" t="s">
        <v>12</v>
      </c>
      <c r="G57" s="4" t="s">
        <v>34</v>
      </c>
      <c r="H57" s="4" t="s">
        <v>541</v>
      </c>
      <c r="I57" s="3">
        <v>39721</v>
      </c>
      <c r="J57" s="4" t="s">
        <v>25</v>
      </c>
      <c r="K57" s="11" t="s">
        <v>635</v>
      </c>
    </row>
    <row r="58" spans="1:11">
      <c r="A58" s="3">
        <v>39689</v>
      </c>
      <c r="B58" s="4" t="s">
        <v>539</v>
      </c>
      <c r="C58" s="4" t="s">
        <v>208</v>
      </c>
      <c r="D58" s="5">
        <v>9500</v>
      </c>
      <c r="E58" s="5">
        <v>11400</v>
      </c>
      <c r="F58" s="4" t="s">
        <v>19</v>
      </c>
      <c r="G58" s="4" t="s">
        <v>20</v>
      </c>
      <c r="H58" s="4" t="s">
        <v>523</v>
      </c>
      <c r="I58" s="3">
        <v>39813</v>
      </c>
      <c r="J58" s="4" t="s">
        <v>16</v>
      </c>
      <c r="K58" s="20" t="s">
        <v>636</v>
      </c>
    </row>
    <row r="59" spans="1:11">
      <c r="A59" s="3">
        <v>39703</v>
      </c>
      <c r="B59" s="4" t="s">
        <v>537</v>
      </c>
      <c r="C59" s="4" t="s">
        <v>103</v>
      </c>
      <c r="D59" s="5">
        <v>1100</v>
      </c>
      <c r="E59" s="5">
        <v>1320</v>
      </c>
      <c r="F59" s="4" t="s">
        <v>12</v>
      </c>
      <c r="G59" s="4" t="s">
        <v>13</v>
      </c>
      <c r="H59" s="4" t="s">
        <v>538</v>
      </c>
      <c r="I59" s="3">
        <v>39782</v>
      </c>
      <c r="J59" s="4" t="s">
        <v>25</v>
      </c>
      <c r="K59" s="11" t="s">
        <v>635</v>
      </c>
    </row>
    <row r="60" spans="1:11">
      <c r="A60" s="3">
        <v>39709</v>
      </c>
      <c r="B60" s="4" t="s">
        <v>535</v>
      </c>
      <c r="C60" s="4" t="s">
        <v>111</v>
      </c>
      <c r="D60" s="5">
        <v>14600</v>
      </c>
      <c r="E60" s="5">
        <v>14600</v>
      </c>
      <c r="F60" s="4" t="s">
        <v>12</v>
      </c>
      <c r="G60" s="4" t="s">
        <v>34</v>
      </c>
      <c r="H60" s="4" t="s">
        <v>536</v>
      </c>
      <c r="I60" s="3">
        <v>39782</v>
      </c>
      <c r="J60" s="4" t="s">
        <v>25</v>
      </c>
      <c r="K60" s="11" t="s">
        <v>637</v>
      </c>
    </row>
    <row r="61" spans="1:11">
      <c r="A61" s="3">
        <v>39721</v>
      </c>
      <c r="B61" s="4" t="s">
        <v>522</v>
      </c>
      <c r="C61" s="4" t="s">
        <v>208</v>
      </c>
      <c r="D61" s="5">
        <v>9500</v>
      </c>
      <c r="E61" s="5">
        <v>11400</v>
      </c>
      <c r="F61" s="4" t="s">
        <v>19</v>
      </c>
      <c r="G61" s="4" t="s">
        <v>20</v>
      </c>
      <c r="H61" s="4" t="s">
        <v>523</v>
      </c>
      <c r="I61" s="3">
        <v>39844</v>
      </c>
      <c r="J61" s="4" t="s">
        <v>16</v>
      </c>
      <c r="K61" s="14" t="s">
        <v>636</v>
      </c>
    </row>
    <row r="62" spans="1:11">
      <c r="A62" s="3">
        <v>39721</v>
      </c>
      <c r="B62" s="4" t="s">
        <v>524</v>
      </c>
      <c r="C62" s="4" t="s">
        <v>208</v>
      </c>
      <c r="D62" s="5">
        <v>6000</v>
      </c>
      <c r="E62" s="5">
        <v>7200</v>
      </c>
      <c r="F62" s="4" t="s">
        <v>19</v>
      </c>
      <c r="G62" s="4" t="s">
        <v>20</v>
      </c>
      <c r="H62" s="4" t="s">
        <v>436</v>
      </c>
      <c r="I62" s="3">
        <v>39721</v>
      </c>
      <c r="J62" s="4" t="s">
        <v>16</v>
      </c>
      <c r="K62" s="20" t="s">
        <v>636</v>
      </c>
    </row>
    <row r="63" spans="1:11">
      <c r="A63" s="3">
        <v>39721</v>
      </c>
      <c r="B63" s="4" t="s">
        <v>525</v>
      </c>
      <c r="C63" s="4" t="s">
        <v>438</v>
      </c>
      <c r="D63" s="5">
        <v>5500</v>
      </c>
      <c r="E63" s="5">
        <v>6600</v>
      </c>
      <c r="F63" s="4" t="s">
        <v>19</v>
      </c>
      <c r="G63" s="4" t="s">
        <v>20</v>
      </c>
      <c r="H63" s="4" t="s">
        <v>439</v>
      </c>
      <c r="I63" s="3">
        <v>39782</v>
      </c>
      <c r="J63" s="4" t="s">
        <v>16</v>
      </c>
      <c r="K63" s="20" t="s">
        <v>636</v>
      </c>
    </row>
    <row r="64" spans="1:11">
      <c r="A64" s="3">
        <v>39721</v>
      </c>
      <c r="B64" s="4" t="s">
        <v>532</v>
      </c>
      <c r="C64" s="4" t="s">
        <v>518</v>
      </c>
      <c r="D64" s="5">
        <v>750</v>
      </c>
      <c r="E64" s="5">
        <v>900</v>
      </c>
      <c r="F64" s="4" t="s">
        <v>19</v>
      </c>
      <c r="G64" s="4" t="s">
        <v>13</v>
      </c>
      <c r="H64" s="4" t="s">
        <v>519</v>
      </c>
      <c r="I64" s="3">
        <v>39782</v>
      </c>
      <c r="J64" s="4" t="s">
        <v>25</v>
      </c>
      <c r="K64" s="11" t="s">
        <v>638</v>
      </c>
    </row>
    <row r="65" spans="1:11">
      <c r="A65" s="3">
        <v>39721</v>
      </c>
      <c r="B65" s="4" t="s">
        <v>528</v>
      </c>
      <c r="C65" s="4" t="s">
        <v>453</v>
      </c>
      <c r="D65" s="5">
        <v>25000</v>
      </c>
      <c r="E65" s="5">
        <v>30000</v>
      </c>
      <c r="F65" s="4" t="s">
        <v>19</v>
      </c>
      <c r="G65" s="4" t="s">
        <v>77</v>
      </c>
      <c r="H65" s="4" t="s">
        <v>454</v>
      </c>
      <c r="I65" s="3">
        <v>39782</v>
      </c>
      <c r="J65" s="4" t="s">
        <v>25</v>
      </c>
      <c r="K65" s="11" t="s">
        <v>638</v>
      </c>
    </row>
    <row r="66" spans="1:11">
      <c r="A66" s="3">
        <v>39721</v>
      </c>
      <c r="B66" s="4" t="s">
        <v>527</v>
      </c>
      <c r="C66" s="4" t="s">
        <v>453</v>
      </c>
      <c r="D66" s="5">
        <v>90000</v>
      </c>
      <c r="E66" s="5">
        <v>108000</v>
      </c>
      <c r="F66" s="4" t="s">
        <v>12</v>
      </c>
      <c r="G66" s="4" t="s">
        <v>77</v>
      </c>
      <c r="H66" s="4" t="s">
        <v>454</v>
      </c>
      <c r="I66" s="3">
        <v>39782</v>
      </c>
      <c r="J66" s="4" t="s">
        <v>25</v>
      </c>
      <c r="K66" s="11" t="s">
        <v>638</v>
      </c>
    </row>
    <row r="67" spans="1:11">
      <c r="A67" s="3">
        <v>39721</v>
      </c>
      <c r="B67" s="4" t="s">
        <v>526</v>
      </c>
      <c r="C67" s="4" t="s">
        <v>453</v>
      </c>
      <c r="D67" s="5">
        <v>85000</v>
      </c>
      <c r="E67" s="5">
        <v>102000</v>
      </c>
      <c r="F67" s="4" t="s">
        <v>12</v>
      </c>
      <c r="G67" s="4" t="s">
        <v>77</v>
      </c>
      <c r="H67" s="4" t="s">
        <v>454</v>
      </c>
      <c r="I67" s="3">
        <v>39782</v>
      </c>
      <c r="J67" s="4" t="s">
        <v>25</v>
      </c>
      <c r="K67" s="11" t="s">
        <v>637</v>
      </c>
    </row>
    <row r="68" spans="1:11">
      <c r="A68" s="3">
        <v>39721</v>
      </c>
      <c r="B68" s="4" t="s">
        <v>533</v>
      </c>
      <c r="C68" s="4" t="s">
        <v>50</v>
      </c>
      <c r="D68" s="5">
        <v>306</v>
      </c>
      <c r="E68" s="5">
        <v>367.2</v>
      </c>
      <c r="F68" s="4" t="s">
        <v>12</v>
      </c>
      <c r="G68" s="4" t="s">
        <v>53</v>
      </c>
      <c r="H68" s="4" t="s">
        <v>534</v>
      </c>
      <c r="I68" s="3">
        <v>39752</v>
      </c>
      <c r="J68" s="4" t="s">
        <v>80</v>
      </c>
      <c r="K68" s="15" t="s">
        <v>638</v>
      </c>
    </row>
    <row r="69" spans="1:11">
      <c r="A69" s="3">
        <v>39721</v>
      </c>
      <c r="B69" s="4" t="s">
        <v>529</v>
      </c>
      <c r="C69" s="4" t="s">
        <v>530</v>
      </c>
      <c r="D69" s="5">
        <v>3000</v>
      </c>
      <c r="E69" s="5">
        <v>3600</v>
      </c>
      <c r="F69" s="4" t="s">
        <v>12</v>
      </c>
      <c r="G69" s="4" t="s">
        <v>41</v>
      </c>
      <c r="H69" s="4" t="s">
        <v>531</v>
      </c>
      <c r="I69" s="3">
        <v>39752</v>
      </c>
      <c r="J69" s="4" t="s">
        <v>80</v>
      </c>
      <c r="K69" s="15" t="s">
        <v>635</v>
      </c>
    </row>
    <row r="70" spans="1:11">
      <c r="A70" s="3">
        <v>39743</v>
      </c>
      <c r="B70" s="4" t="s">
        <v>520</v>
      </c>
      <c r="C70" s="4" t="s">
        <v>521</v>
      </c>
      <c r="D70" s="5">
        <v>16500</v>
      </c>
      <c r="E70" s="5">
        <v>19800</v>
      </c>
      <c r="F70" s="4" t="s">
        <v>19</v>
      </c>
      <c r="G70" s="4" t="s">
        <v>20</v>
      </c>
      <c r="H70" s="4" t="s">
        <v>442</v>
      </c>
      <c r="I70" s="3">
        <v>39782</v>
      </c>
      <c r="J70" s="4" t="s">
        <v>16</v>
      </c>
      <c r="K70" s="20" t="s">
        <v>636</v>
      </c>
    </row>
    <row r="71" spans="1:11">
      <c r="A71" s="3">
        <v>39743</v>
      </c>
      <c r="B71" s="4" t="s">
        <v>517</v>
      </c>
      <c r="C71" s="4" t="s">
        <v>518</v>
      </c>
      <c r="D71" s="5">
        <v>1500</v>
      </c>
      <c r="E71" s="5">
        <v>600</v>
      </c>
      <c r="F71" s="4" t="s">
        <v>19</v>
      </c>
      <c r="G71" s="4" t="s">
        <v>13</v>
      </c>
      <c r="H71" s="4" t="s">
        <v>519</v>
      </c>
      <c r="I71" s="3">
        <v>39813</v>
      </c>
      <c r="J71" s="4" t="s">
        <v>25</v>
      </c>
      <c r="K71" s="11" t="s">
        <v>637</v>
      </c>
    </row>
    <row r="72" spans="1:11">
      <c r="A72" s="3">
        <v>39748</v>
      </c>
      <c r="B72" s="4" t="s">
        <v>515</v>
      </c>
      <c r="C72" s="4" t="s">
        <v>50</v>
      </c>
      <c r="D72" s="5">
        <v>13000</v>
      </c>
      <c r="E72" s="5">
        <v>15600</v>
      </c>
      <c r="F72" s="4" t="s">
        <v>19</v>
      </c>
      <c r="G72" s="4" t="s">
        <v>13</v>
      </c>
      <c r="H72" s="4" t="s">
        <v>516</v>
      </c>
      <c r="I72" s="3">
        <v>39813</v>
      </c>
      <c r="J72" s="4" t="s">
        <v>80</v>
      </c>
      <c r="K72" s="15" t="s">
        <v>635</v>
      </c>
    </row>
    <row r="73" spans="1:11">
      <c r="A73" s="3">
        <v>39752</v>
      </c>
      <c r="B73" s="4" t="s">
        <v>513</v>
      </c>
      <c r="C73" s="4" t="s">
        <v>59</v>
      </c>
      <c r="D73" s="5">
        <v>9000</v>
      </c>
      <c r="E73" s="5">
        <v>10800</v>
      </c>
      <c r="F73" s="4" t="s">
        <v>12</v>
      </c>
      <c r="G73" s="4" t="s">
        <v>13</v>
      </c>
      <c r="H73" s="4" t="s">
        <v>514</v>
      </c>
      <c r="I73" s="3">
        <v>39782</v>
      </c>
      <c r="J73" s="4" t="s">
        <v>16</v>
      </c>
      <c r="K73" s="11" t="s">
        <v>638</v>
      </c>
    </row>
    <row r="74" spans="1:11">
      <c r="A74" s="3">
        <v>39752</v>
      </c>
      <c r="B74" s="4" t="s">
        <v>511</v>
      </c>
      <c r="C74" s="4" t="s">
        <v>433</v>
      </c>
      <c r="D74" s="5">
        <v>1950</v>
      </c>
      <c r="E74" s="5">
        <v>2340</v>
      </c>
      <c r="F74" s="4" t="s">
        <v>19</v>
      </c>
      <c r="G74" s="4" t="s">
        <v>34</v>
      </c>
      <c r="H74" s="4" t="s">
        <v>512</v>
      </c>
      <c r="I74" s="3">
        <v>39782</v>
      </c>
      <c r="J74" s="4" t="s">
        <v>16</v>
      </c>
      <c r="K74" s="11" t="s">
        <v>635</v>
      </c>
    </row>
    <row r="75" spans="1:11">
      <c r="A75" s="3">
        <v>39770</v>
      </c>
      <c r="B75" s="4" t="s">
        <v>509</v>
      </c>
      <c r="C75" s="4" t="s">
        <v>469</v>
      </c>
      <c r="D75" s="5">
        <v>350</v>
      </c>
      <c r="E75" s="5">
        <v>420</v>
      </c>
      <c r="F75" s="4" t="s">
        <v>19</v>
      </c>
      <c r="G75" s="4" t="s">
        <v>13</v>
      </c>
      <c r="H75" s="4" t="s">
        <v>510</v>
      </c>
      <c r="I75" s="3">
        <v>39813</v>
      </c>
      <c r="J75" s="4" t="s">
        <v>25</v>
      </c>
      <c r="K75" s="11" t="s">
        <v>635</v>
      </c>
    </row>
    <row r="76" spans="1:11">
      <c r="A76" s="3">
        <v>39780</v>
      </c>
      <c r="B76" s="4" t="s">
        <v>494</v>
      </c>
      <c r="C76" s="4" t="s">
        <v>121</v>
      </c>
      <c r="D76" s="5">
        <v>8000</v>
      </c>
      <c r="E76" s="5">
        <v>9600</v>
      </c>
      <c r="F76" s="4" t="s">
        <v>19</v>
      </c>
      <c r="G76" s="4" t="s">
        <v>20</v>
      </c>
      <c r="H76" s="4" t="s">
        <v>495</v>
      </c>
      <c r="I76" s="3">
        <v>39813</v>
      </c>
      <c r="J76" s="4" t="s">
        <v>16</v>
      </c>
      <c r="K76" s="11" t="s">
        <v>636</v>
      </c>
    </row>
    <row r="77" spans="1:11">
      <c r="A77" s="3">
        <v>39780</v>
      </c>
      <c r="B77" s="4" t="s">
        <v>496</v>
      </c>
      <c r="C77" s="4" t="s">
        <v>18</v>
      </c>
      <c r="D77" s="5">
        <v>5850</v>
      </c>
      <c r="E77" s="5">
        <v>7020</v>
      </c>
      <c r="F77" s="4" t="s">
        <v>19</v>
      </c>
      <c r="G77" s="4" t="s">
        <v>20</v>
      </c>
      <c r="H77" s="4" t="s">
        <v>497</v>
      </c>
      <c r="I77" s="3">
        <v>39813</v>
      </c>
      <c r="J77" s="4" t="s">
        <v>16</v>
      </c>
      <c r="K77" s="11" t="s">
        <v>636</v>
      </c>
    </row>
    <row r="78" spans="1:11">
      <c r="A78" s="3">
        <v>39780</v>
      </c>
      <c r="B78" s="4" t="s">
        <v>502</v>
      </c>
      <c r="C78" s="4" t="s">
        <v>503</v>
      </c>
      <c r="D78" s="5">
        <v>1400</v>
      </c>
      <c r="E78" s="5">
        <v>1680</v>
      </c>
      <c r="F78" s="4" t="s">
        <v>12</v>
      </c>
      <c r="G78" s="4" t="s">
        <v>13</v>
      </c>
      <c r="H78" s="4" t="s">
        <v>504</v>
      </c>
      <c r="I78" s="3">
        <v>39813</v>
      </c>
      <c r="J78" s="4" t="s">
        <v>25</v>
      </c>
      <c r="K78" s="11" t="s">
        <v>638</v>
      </c>
    </row>
    <row r="79" spans="1:11">
      <c r="A79" s="3">
        <v>39780</v>
      </c>
      <c r="B79" s="4" t="s">
        <v>498</v>
      </c>
      <c r="C79" s="4" t="s">
        <v>240</v>
      </c>
      <c r="D79" s="5">
        <v>650</v>
      </c>
      <c r="E79" s="5">
        <v>780</v>
      </c>
      <c r="F79" s="4" t="s">
        <v>12</v>
      </c>
      <c r="G79" s="4" t="s">
        <v>13</v>
      </c>
      <c r="H79" s="4" t="s">
        <v>499</v>
      </c>
      <c r="I79" s="3">
        <v>39813</v>
      </c>
      <c r="J79" s="4" t="s">
        <v>25</v>
      </c>
      <c r="K79" s="11" t="s">
        <v>638</v>
      </c>
    </row>
    <row r="80" spans="1:11">
      <c r="A80" s="3">
        <v>39780</v>
      </c>
      <c r="B80" s="4" t="s">
        <v>505</v>
      </c>
      <c r="C80" s="4" t="s">
        <v>506</v>
      </c>
      <c r="D80" s="5">
        <v>24800</v>
      </c>
      <c r="E80" s="5">
        <v>29760</v>
      </c>
      <c r="F80" s="4" t="s">
        <v>19</v>
      </c>
      <c r="G80" s="4" t="s">
        <v>20</v>
      </c>
      <c r="H80" s="4" t="s">
        <v>507</v>
      </c>
      <c r="I80" s="3">
        <v>39844</v>
      </c>
      <c r="J80" s="4" t="s">
        <v>25</v>
      </c>
      <c r="K80" s="11" t="s">
        <v>636</v>
      </c>
    </row>
    <row r="81" spans="1:11">
      <c r="A81" s="3">
        <v>39780</v>
      </c>
      <c r="B81" s="4" t="s">
        <v>492</v>
      </c>
      <c r="C81" s="4" t="s">
        <v>91</v>
      </c>
      <c r="D81" s="5">
        <v>19900</v>
      </c>
      <c r="E81" s="5">
        <v>23880</v>
      </c>
      <c r="F81" s="4" t="s">
        <v>12</v>
      </c>
      <c r="G81" s="4" t="s">
        <v>13</v>
      </c>
      <c r="H81" s="4" t="s">
        <v>493</v>
      </c>
      <c r="I81" s="3">
        <v>39478</v>
      </c>
      <c r="J81" s="4" t="s">
        <v>25</v>
      </c>
      <c r="K81" s="11" t="s">
        <v>635</v>
      </c>
    </row>
    <row r="82" spans="1:11">
      <c r="A82" s="3">
        <v>39780</v>
      </c>
      <c r="B82" s="4" t="s">
        <v>500</v>
      </c>
      <c r="C82" s="4" t="s">
        <v>227</v>
      </c>
      <c r="D82" s="5">
        <v>70000</v>
      </c>
      <c r="E82" s="5">
        <v>84000</v>
      </c>
      <c r="F82" s="4" t="s">
        <v>12</v>
      </c>
      <c r="G82" s="4" t="s">
        <v>77</v>
      </c>
      <c r="H82" s="4" t="s">
        <v>501</v>
      </c>
      <c r="I82" s="3">
        <v>39844</v>
      </c>
      <c r="J82" s="4" t="s">
        <v>25</v>
      </c>
      <c r="K82" s="11" t="s">
        <v>638</v>
      </c>
    </row>
    <row r="83" spans="1:11">
      <c r="A83" s="3">
        <v>39780</v>
      </c>
      <c r="B83" s="4" t="s">
        <v>508</v>
      </c>
      <c r="C83" s="4" t="s">
        <v>488</v>
      </c>
      <c r="D83" s="5">
        <v>19600</v>
      </c>
      <c r="E83" s="5">
        <v>23520</v>
      </c>
      <c r="F83" s="4" t="s">
        <v>19</v>
      </c>
      <c r="G83" s="4" t="s">
        <v>20</v>
      </c>
      <c r="H83" s="4" t="s">
        <v>491</v>
      </c>
      <c r="I83" s="3">
        <v>39844</v>
      </c>
      <c r="J83" s="4" t="s">
        <v>25</v>
      </c>
      <c r="K83" s="11" t="s">
        <v>638</v>
      </c>
    </row>
    <row r="84" spans="1:11">
      <c r="A84" s="3">
        <v>39805</v>
      </c>
      <c r="B84" s="4" t="s">
        <v>477</v>
      </c>
      <c r="C84" s="4" t="s">
        <v>50</v>
      </c>
      <c r="D84" s="5">
        <v>20000</v>
      </c>
      <c r="E84" s="5">
        <v>24000</v>
      </c>
      <c r="F84" s="4" t="s">
        <v>19</v>
      </c>
      <c r="G84" s="4" t="s">
        <v>20</v>
      </c>
      <c r="H84" s="4" t="s">
        <v>478</v>
      </c>
      <c r="I84" s="3">
        <v>39872</v>
      </c>
      <c r="J84" s="4" t="s">
        <v>16</v>
      </c>
      <c r="K84" s="11" t="s">
        <v>636</v>
      </c>
    </row>
    <row r="85" spans="1:11">
      <c r="A85" s="3">
        <v>39805</v>
      </c>
      <c r="B85" s="4" t="s">
        <v>448</v>
      </c>
      <c r="C85" s="4" t="s">
        <v>18</v>
      </c>
      <c r="D85" s="5">
        <v>17564</v>
      </c>
      <c r="E85" s="5">
        <v>21076.799999999999</v>
      </c>
      <c r="F85" s="4" t="s">
        <v>12</v>
      </c>
      <c r="G85" s="4" t="s">
        <v>13</v>
      </c>
      <c r="H85" s="4" t="s">
        <v>449</v>
      </c>
      <c r="I85" s="3">
        <v>39844</v>
      </c>
      <c r="J85" s="4" t="s">
        <v>16</v>
      </c>
      <c r="K85" s="11" t="s">
        <v>638</v>
      </c>
    </row>
    <row r="86" spans="1:11">
      <c r="A86" s="3">
        <v>39805</v>
      </c>
      <c r="B86" s="4" t="s">
        <v>450</v>
      </c>
      <c r="C86" s="4" t="s">
        <v>193</v>
      </c>
      <c r="D86" s="5">
        <v>4097</v>
      </c>
      <c r="E86" s="5">
        <v>4916.3999999999996</v>
      </c>
      <c r="F86" s="4" t="s">
        <v>12</v>
      </c>
      <c r="G86" s="4" t="s">
        <v>13</v>
      </c>
      <c r="H86" s="4" t="s">
        <v>451</v>
      </c>
      <c r="I86" s="3">
        <v>39844</v>
      </c>
      <c r="J86" s="4" t="s">
        <v>16</v>
      </c>
      <c r="K86" s="11" t="s">
        <v>640</v>
      </c>
    </row>
    <row r="87" spans="1:11">
      <c r="A87" s="3">
        <v>39805</v>
      </c>
      <c r="B87" s="4" t="s">
        <v>471</v>
      </c>
      <c r="C87" s="4" t="s">
        <v>50</v>
      </c>
      <c r="D87" s="5">
        <v>64981</v>
      </c>
      <c r="E87" s="5">
        <v>77977.2</v>
      </c>
      <c r="F87" s="4" t="s">
        <v>12</v>
      </c>
      <c r="G87" s="4" t="s">
        <v>13</v>
      </c>
      <c r="H87" s="4" t="s">
        <v>472</v>
      </c>
      <c r="I87" s="3">
        <v>39872</v>
      </c>
      <c r="J87" s="4" t="s">
        <v>16</v>
      </c>
      <c r="K87" s="11" t="s">
        <v>638</v>
      </c>
    </row>
    <row r="88" spans="1:11">
      <c r="A88" s="3">
        <v>39805</v>
      </c>
      <c r="B88" s="4" t="s">
        <v>473</v>
      </c>
      <c r="C88" s="4" t="s">
        <v>50</v>
      </c>
      <c r="D88" s="5">
        <v>14620</v>
      </c>
      <c r="E88" s="5">
        <v>17544</v>
      </c>
      <c r="F88" s="4" t="s">
        <v>12</v>
      </c>
      <c r="G88" s="4" t="s">
        <v>13</v>
      </c>
      <c r="H88" s="4" t="s">
        <v>472</v>
      </c>
      <c r="I88" s="3">
        <v>39872</v>
      </c>
      <c r="J88" s="4" t="s">
        <v>16</v>
      </c>
      <c r="K88" s="11" t="s">
        <v>638</v>
      </c>
    </row>
    <row r="89" spans="1:11">
      <c r="A89" s="3">
        <v>39805</v>
      </c>
      <c r="B89" s="4" t="s">
        <v>474</v>
      </c>
      <c r="C89" s="4" t="s">
        <v>50</v>
      </c>
      <c r="D89" s="5">
        <v>53863</v>
      </c>
      <c r="E89" s="5">
        <v>64635.6</v>
      </c>
      <c r="F89" s="4" t="s">
        <v>12</v>
      </c>
      <c r="G89" s="4" t="s">
        <v>13</v>
      </c>
      <c r="H89" s="4" t="s">
        <v>472</v>
      </c>
      <c r="I89" s="3">
        <v>39872</v>
      </c>
      <c r="J89" s="4" t="s">
        <v>16</v>
      </c>
      <c r="K89" s="11" t="s">
        <v>638</v>
      </c>
    </row>
    <row r="90" spans="1:11">
      <c r="A90" s="3">
        <v>39805</v>
      </c>
      <c r="B90" s="4" t="s">
        <v>475</v>
      </c>
      <c r="C90" s="4" t="s">
        <v>50</v>
      </c>
      <c r="D90" s="5">
        <v>19500</v>
      </c>
      <c r="E90" s="5">
        <v>23400</v>
      </c>
      <c r="F90" s="4" t="s">
        <v>19</v>
      </c>
      <c r="G90" s="4" t="s">
        <v>13</v>
      </c>
      <c r="H90" s="4" t="s">
        <v>476</v>
      </c>
      <c r="I90" s="3">
        <v>39872</v>
      </c>
      <c r="J90" s="4" t="s">
        <v>16</v>
      </c>
      <c r="K90" s="11" t="s">
        <v>635</v>
      </c>
    </row>
    <row r="91" spans="1:11">
      <c r="A91" s="3">
        <v>39805</v>
      </c>
      <c r="B91" s="4" t="s">
        <v>479</v>
      </c>
      <c r="C91" s="4" t="s">
        <v>50</v>
      </c>
      <c r="D91" s="5">
        <v>6250</v>
      </c>
      <c r="E91" s="5">
        <v>7500</v>
      </c>
      <c r="F91" s="4" t="s">
        <v>19</v>
      </c>
      <c r="G91" s="4" t="s">
        <v>13</v>
      </c>
      <c r="H91" s="4" t="s">
        <v>480</v>
      </c>
      <c r="I91" s="3">
        <v>39872</v>
      </c>
      <c r="J91" s="4" t="s">
        <v>16</v>
      </c>
      <c r="K91" s="11" t="s">
        <v>637</v>
      </c>
    </row>
    <row r="92" spans="1:11">
      <c r="A92" s="3">
        <v>39805</v>
      </c>
      <c r="B92" s="4" t="s">
        <v>481</v>
      </c>
      <c r="C92" s="4" t="s">
        <v>50</v>
      </c>
      <c r="D92" s="5">
        <v>9700</v>
      </c>
      <c r="E92" s="5">
        <v>11640</v>
      </c>
      <c r="F92" s="4" t="s">
        <v>12</v>
      </c>
      <c r="G92" s="4" t="s">
        <v>13</v>
      </c>
      <c r="H92" s="4" t="s">
        <v>482</v>
      </c>
      <c r="I92" s="3">
        <v>39872</v>
      </c>
      <c r="J92" s="4" t="s">
        <v>16</v>
      </c>
      <c r="K92" s="11" t="s">
        <v>638</v>
      </c>
    </row>
    <row r="93" spans="1:11">
      <c r="A93" s="3">
        <v>39805</v>
      </c>
      <c r="B93" s="4" t="s">
        <v>483</v>
      </c>
      <c r="C93" s="4" t="s">
        <v>50</v>
      </c>
      <c r="D93" s="5">
        <v>10500</v>
      </c>
      <c r="E93" s="5">
        <v>12600</v>
      </c>
      <c r="F93" s="4" t="s">
        <v>12</v>
      </c>
      <c r="G93" s="4" t="s">
        <v>13</v>
      </c>
      <c r="H93" s="4" t="s">
        <v>484</v>
      </c>
      <c r="I93" s="3">
        <v>39872</v>
      </c>
      <c r="J93" s="4" t="s">
        <v>16</v>
      </c>
      <c r="K93" s="11" t="s">
        <v>638</v>
      </c>
    </row>
    <row r="94" spans="1:11">
      <c r="A94" s="3">
        <v>39805</v>
      </c>
      <c r="B94" s="4" t="s">
        <v>463</v>
      </c>
      <c r="C94" s="4" t="s">
        <v>59</v>
      </c>
      <c r="D94" s="5">
        <v>42000</v>
      </c>
      <c r="E94" s="5">
        <v>50400</v>
      </c>
      <c r="F94" s="4" t="s">
        <v>12</v>
      </c>
      <c r="G94" s="4" t="s">
        <v>60</v>
      </c>
      <c r="H94" s="4" t="s">
        <v>464</v>
      </c>
      <c r="I94" s="3">
        <v>39872</v>
      </c>
      <c r="J94" s="4" t="s">
        <v>16</v>
      </c>
      <c r="K94" s="11" t="s">
        <v>635</v>
      </c>
    </row>
    <row r="95" spans="1:11">
      <c r="A95" s="3">
        <v>39805</v>
      </c>
      <c r="B95" s="4" t="s">
        <v>485</v>
      </c>
      <c r="C95" s="4" t="s">
        <v>50</v>
      </c>
      <c r="D95" s="5">
        <v>14256</v>
      </c>
      <c r="E95" s="5">
        <v>17107.2</v>
      </c>
      <c r="F95" s="4" t="s">
        <v>12</v>
      </c>
      <c r="G95" s="4" t="s">
        <v>67</v>
      </c>
      <c r="H95" s="4" t="s">
        <v>486</v>
      </c>
      <c r="I95" s="3">
        <v>39872</v>
      </c>
      <c r="J95" s="4" t="s">
        <v>16</v>
      </c>
      <c r="K95" s="11" t="s">
        <v>638</v>
      </c>
    </row>
    <row r="96" spans="1:11">
      <c r="A96" s="3">
        <v>39805</v>
      </c>
      <c r="B96" s="4" t="s">
        <v>490</v>
      </c>
      <c r="C96" s="4" t="s">
        <v>488</v>
      </c>
      <c r="D96" s="5">
        <v>8400</v>
      </c>
      <c r="E96" s="5">
        <v>10080</v>
      </c>
      <c r="F96" s="4" t="s">
        <v>19</v>
      </c>
      <c r="G96" s="4" t="s">
        <v>20</v>
      </c>
      <c r="H96" s="4" t="s">
        <v>491</v>
      </c>
      <c r="I96" s="3">
        <v>39872</v>
      </c>
      <c r="J96" s="4" t="s">
        <v>25</v>
      </c>
      <c r="K96" s="11" t="s">
        <v>638</v>
      </c>
    </row>
    <row r="97" spans="1:11">
      <c r="A97" s="3">
        <v>39805</v>
      </c>
      <c r="B97" s="4" t="s">
        <v>487</v>
      </c>
      <c r="C97" s="4" t="s">
        <v>488</v>
      </c>
      <c r="D97" s="5">
        <v>3500</v>
      </c>
      <c r="E97" s="5">
        <v>4200</v>
      </c>
      <c r="F97" s="4" t="s">
        <v>19</v>
      </c>
      <c r="G97" s="4" t="s">
        <v>100</v>
      </c>
      <c r="H97" s="4" t="s">
        <v>489</v>
      </c>
      <c r="I97" s="3">
        <v>39872</v>
      </c>
      <c r="J97" s="4" t="s">
        <v>25</v>
      </c>
      <c r="K97" s="11" t="s">
        <v>635</v>
      </c>
    </row>
    <row r="98" spans="1:11">
      <c r="A98" s="3">
        <v>39805</v>
      </c>
      <c r="B98" s="4" t="s">
        <v>461</v>
      </c>
      <c r="C98" s="4" t="s">
        <v>227</v>
      </c>
      <c r="D98" s="5">
        <v>50000</v>
      </c>
      <c r="E98" s="5">
        <v>60000</v>
      </c>
      <c r="F98" s="4" t="s">
        <v>19</v>
      </c>
      <c r="G98" s="4" t="s">
        <v>77</v>
      </c>
      <c r="H98" s="4" t="s">
        <v>462</v>
      </c>
      <c r="I98" s="3">
        <v>39872</v>
      </c>
      <c r="J98" s="4" t="s">
        <v>25</v>
      </c>
      <c r="K98" s="11" t="s">
        <v>640</v>
      </c>
    </row>
    <row r="99" spans="1:11">
      <c r="A99" s="3">
        <v>39805</v>
      </c>
      <c r="B99" s="4" t="s">
        <v>459</v>
      </c>
      <c r="C99" s="4" t="s">
        <v>227</v>
      </c>
      <c r="D99" s="5">
        <v>12000</v>
      </c>
      <c r="E99" s="5">
        <v>14400</v>
      </c>
      <c r="F99" s="4" t="s">
        <v>12</v>
      </c>
      <c r="G99" s="4" t="s">
        <v>77</v>
      </c>
      <c r="H99" s="4" t="s">
        <v>460</v>
      </c>
      <c r="I99" s="3">
        <v>39872</v>
      </c>
      <c r="J99" s="4" t="s">
        <v>25</v>
      </c>
      <c r="K99" s="11" t="s">
        <v>640</v>
      </c>
    </row>
    <row r="100" spans="1:11">
      <c r="A100" s="3">
        <v>39805</v>
      </c>
      <c r="B100" s="4" t="s">
        <v>465</v>
      </c>
      <c r="C100" s="4" t="s">
        <v>466</v>
      </c>
      <c r="D100" s="5">
        <v>3400</v>
      </c>
      <c r="E100" s="5">
        <v>4080</v>
      </c>
      <c r="F100" s="4" t="s">
        <v>12</v>
      </c>
      <c r="G100" s="4" t="s">
        <v>13</v>
      </c>
      <c r="H100" s="4" t="s">
        <v>467</v>
      </c>
      <c r="I100" s="3">
        <v>39872</v>
      </c>
      <c r="J100" s="4" t="s">
        <v>25</v>
      </c>
      <c r="K100" s="11" t="s">
        <v>635</v>
      </c>
    </row>
    <row r="101" spans="1:11">
      <c r="A101" s="3">
        <v>39805</v>
      </c>
      <c r="B101" s="4" t="s">
        <v>443</v>
      </c>
      <c r="C101" s="4" t="s">
        <v>444</v>
      </c>
      <c r="D101" s="5">
        <v>6800</v>
      </c>
      <c r="E101" s="5">
        <v>8160</v>
      </c>
      <c r="F101" s="4" t="s">
        <v>12</v>
      </c>
      <c r="G101" s="4" t="s">
        <v>13</v>
      </c>
      <c r="H101" s="4" t="s">
        <v>445</v>
      </c>
      <c r="I101" s="3">
        <v>39844</v>
      </c>
      <c r="J101" s="4" t="s">
        <v>25</v>
      </c>
      <c r="K101" s="11" t="s">
        <v>638</v>
      </c>
    </row>
    <row r="102" spans="1:11">
      <c r="A102" s="3">
        <v>39805</v>
      </c>
      <c r="B102" s="4" t="s">
        <v>468</v>
      </c>
      <c r="C102" s="4" t="s">
        <v>469</v>
      </c>
      <c r="D102" s="5">
        <v>270</v>
      </c>
      <c r="E102" s="5">
        <v>324</v>
      </c>
      <c r="F102" s="4" t="s">
        <v>12</v>
      </c>
      <c r="G102" s="4" t="s">
        <v>13</v>
      </c>
      <c r="H102" s="4" t="s">
        <v>470</v>
      </c>
      <c r="I102" s="3">
        <v>39844</v>
      </c>
      <c r="J102" s="4" t="s">
        <v>25</v>
      </c>
      <c r="K102" s="11" t="s">
        <v>636</v>
      </c>
    </row>
    <row r="103" spans="1:11">
      <c r="A103" s="3">
        <v>39805</v>
      </c>
      <c r="B103" s="4" t="s">
        <v>455</v>
      </c>
      <c r="C103" s="4" t="s">
        <v>103</v>
      </c>
      <c r="D103" s="5">
        <v>5000</v>
      </c>
      <c r="E103" s="5">
        <v>6000</v>
      </c>
      <c r="F103" s="4" t="s">
        <v>19</v>
      </c>
      <c r="G103" s="4" t="s">
        <v>13</v>
      </c>
      <c r="H103" s="4" t="s">
        <v>456</v>
      </c>
      <c r="I103" s="3">
        <v>39872</v>
      </c>
      <c r="J103" s="4" t="s">
        <v>25</v>
      </c>
      <c r="K103" s="11" t="s">
        <v>640</v>
      </c>
    </row>
    <row r="104" spans="1:11">
      <c r="A104" s="3">
        <v>39805</v>
      </c>
      <c r="B104" s="4" t="s">
        <v>452</v>
      </c>
      <c r="C104" s="4" t="s">
        <v>453</v>
      </c>
      <c r="D104" s="5">
        <v>25000</v>
      </c>
      <c r="E104" s="5">
        <v>30000</v>
      </c>
      <c r="F104" s="4" t="s">
        <v>19</v>
      </c>
      <c r="G104" s="4" t="s">
        <v>77</v>
      </c>
      <c r="H104" s="4" t="s">
        <v>454</v>
      </c>
      <c r="I104" s="3">
        <v>39844</v>
      </c>
      <c r="J104" s="4" t="s">
        <v>25</v>
      </c>
      <c r="K104" s="11" t="s">
        <v>635</v>
      </c>
    </row>
    <row r="105" spans="1:11">
      <c r="A105" s="3">
        <v>39805</v>
      </c>
      <c r="B105" s="4" t="s">
        <v>457</v>
      </c>
      <c r="C105" s="4" t="s">
        <v>274</v>
      </c>
      <c r="D105" s="5">
        <v>5940</v>
      </c>
      <c r="E105" s="5">
        <v>7128</v>
      </c>
      <c r="F105" s="4" t="s">
        <v>19</v>
      </c>
      <c r="G105" s="4" t="s">
        <v>13</v>
      </c>
      <c r="H105" s="4" t="s">
        <v>458</v>
      </c>
      <c r="I105" s="3">
        <v>39872</v>
      </c>
      <c r="J105" s="4" t="s">
        <v>25</v>
      </c>
      <c r="K105" s="11" t="s">
        <v>636</v>
      </c>
    </row>
    <row r="106" spans="1:11">
      <c r="A106" s="3">
        <v>39805</v>
      </c>
      <c r="B106" s="4" t="s">
        <v>446</v>
      </c>
      <c r="C106" s="4" t="s">
        <v>91</v>
      </c>
      <c r="D106" s="5">
        <v>7000</v>
      </c>
      <c r="E106" s="5">
        <v>8400</v>
      </c>
      <c r="F106" s="4" t="s">
        <v>19</v>
      </c>
      <c r="G106" s="4" t="s">
        <v>77</v>
      </c>
      <c r="H106" s="4" t="s">
        <v>447</v>
      </c>
      <c r="I106" s="3">
        <v>39872</v>
      </c>
      <c r="J106" s="4" t="s">
        <v>25</v>
      </c>
      <c r="K106" s="11" t="s">
        <v>638</v>
      </c>
    </row>
    <row r="107" spans="1:11">
      <c r="A107" s="3">
        <v>39812</v>
      </c>
      <c r="B107" s="4" t="s">
        <v>437</v>
      </c>
      <c r="C107" s="4" t="s">
        <v>438</v>
      </c>
      <c r="D107" s="5">
        <v>18750</v>
      </c>
      <c r="E107" s="5">
        <v>22500</v>
      </c>
      <c r="F107" s="4" t="s">
        <v>19</v>
      </c>
      <c r="G107" s="4" t="s">
        <v>20</v>
      </c>
      <c r="H107" s="4" t="s">
        <v>439</v>
      </c>
      <c r="I107" s="3">
        <v>39872</v>
      </c>
      <c r="J107" s="4" t="s">
        <v>16</v>
      </c>
      <c r="K107" s="11" t="s">
        <v>636</v>
      </c>
    </row>
    <row r="108" spans="1:11">
      <c r="A108" s="3">
        <v>39812</v>
      </c>
      <c r="B108" s="4" t="s">
        <v>440</v>
      </c>
      <c r="C108" s="4" t="s">
        <v>441</v>
      </c>
      <c r="D108" s="5">
        <v>16500</v>
      </c>
      <c r="E108" s="5">
        <v>19800</v>
      </c>
      <c r="F108" s="4" t="s">
        <v>19</v>
      </c>
      <c r="G108" s="4" t="s">
        <v>20</v>
      </c>
      <c r="H108" s="4" t="s">
        <v>442</v>
      </c>
      <c r="I108" s="3">
        <v>39844</v>
      </c>
      <c r="J108" s="4" t="s">
        <v>16</v>
      </c>
      <c r="K108" s="11" t="s">
        <v>636</v>
      </c>
    </row>
    <row r="109" spans="1:11">
      <c r="A109" s="3">
        <v>39812</v>
      </c>
      <c r="B109" s="4" t="s">
        <v>432</v>
      </c>
      <c r="C109" s="4" t="s">
        <v>433</v>
      </c>
      <c r="D109" s="5">
        <v>25000</v>
      </c>
      <c r="E109" s="5">
        <v>30000</v>
      </c>
      <c r="F109" s="4" t="s">
        <v>12</v>
      </c>
      <c r="G109" s="4" t="s">
        <v>34</v>
      </c>
      <c r="H109" s="4" t="s">
        <v>434</v>
      </c>
      <c r="I109" s="3">
        <v>39844</v>
      </c>
      <c r="J109" s="4" t="s">
        <v>16</v>
      </c>
      <c r="K109" s="11" t="s">
        <v>638</v>
      </c>
    </row>
    <row r="110" spans="1:11">
      <c r="A110" s="3">
        <v>39812</v>
      </c>
      <c r="B110" s="4" t="s">
        <v>435</v>
      </c>
      <c r="C110" s="4" t="s">
        <v>208</v>
      </c>
      <c r="D110" s="5">
        <v>6000</v>
      </c>
      <c r="E110" s="5">
        <v>7200</v>
      </c>
      <c r="F110" s="4" t="s">
        <v>19</v>
      </c>
      <c r="G110" s="4" t="s">
        <v>67</v>
      </c>
      <c r="H110" s="4" t="s">
        <v>436</v>
      </c>
      <c r="I110" s="3">
        <v>39933</v>
      </c>
      <c r="J110" s="4" t="s">
        <v>16</v>
      </c>
      <c r="K110" s="11" t="s">
        <v>636</v>
      </c>
    </row>
    <row r="111" spans="1:11">
      <c r="A111" s="3">
        <v>39813</v>
      </c>
      <c r="B111" s="4" t="s">
        <v>427</v>
      </c>
      <c r="C111" s="4" t="s">
        <v>224</v>
      </c>
      <c r="D111" s="5">
        <v>9500</v>
      </c>
      <c r="E111" s="5">
        <v>11400</v>
      </c>
      <c r="F111" s="4" t="s">
        <v>19</v>
      </c>
      <c r="G111" s="4" t="s">
        <v>20</v>
      </c>
      <c r="H111" s="4" t="s">
        <v>415</v>
      </c>
      <c r="I111" s="3">
        <v>39933</v>
      </c>
      <c r="J111" s="4" t="s">
        <v>16</v>
      </c>
      <c r="K111" s="11" t="s">
        <v>636</v>
      </c>
    </row>
    <row r="112" spans="1:11">
      <c r="A112" s="3">
        <v>39813</v>
      </c>
      <c r="B112" s="4" t="s">
        <v>428</v>
      </c>
      <c r="C112" s="4" t="s">
        <v>224</v>
      </c>
      <c r="D112" s="5">
        <v>3000</v>
      </c>
      <c r="E112" s="5">
        <v>3600</v>
      </c>
      <c r="F112" s="4" t="s">
        <v>19</v>
      </c>
      <c r="G112" s="4" t="s">
        <v>20</v>
      </c>
      <c r="H112" s="4" t="s">
        <v>429</v>
      </c>
      <c r="I112" s="3">
        <v>39933</v>
      </c>
      <c r="J112" s="4" t="s">
        <v>16</v>
      </c>
      <c r="K112" s="11" t="s">
        <v>636</v>
      </c>
    </row>
    <row r="113" spans="1:11">
      <c r="A113" s="3">
        <v>39813</v>
      </c>
      <c r="B113" s="4" t="s">
        <v>430</v>
      </c>
      <c r="C113" s="4" t="s">
        <v>224</v>
      </c>
      <c r="D113" s="5">
        <v>40200</v>
      </c>
      <c r="E113" s="5">
        <v>48240</v>
      </c>
      <c r="F113" s="4" t="s">
        <v>19</v>
      </c>
      <c r="G113" s="4" t="s">
        <v>20</v>
      </c>
      <c r="H113" s="4" t="s">
        <v>431</v>
      </c>
      <c r="I113" s="3">
        <v>39933</v>
      </c>
      <c r="J113" s="4" t="s">
        <v>16</v>
      </c>
      <c r="K113" s="11" t="s">
        <v>636</v>
      </c>
    </row>
    <row r="114" spans="1:11">
      <c r="A114" s="3">
        <v>39813</v>
      </c>
      <c r="B114" s="4" t="s">
        <v>425</v>
      </c>
      <c r="C114" s="4" t="s">
        <v>385</v>
      </c>
      <c r="D114" s="5">
        <v>16000</v>
      </c>
      <c r="E114" s="5">
        <v>19200</v>
      </c>
      <c r="F114" s="4" t="s">
        <v>12</v>
      </c>
      <c r="G114" s="4" t="s">
        <v>20</v>
      </c>
      <c r="H114" s="4" t="s">
        <v>426</v>
      </c>
      <c r="I114" s="3">
        <v>39872</v>
      </c>
      <c r="J114" s="4" t="s">
        <v>25</v>
      </c>
      <c r="K114" s="11" t="s">
        <v>638</v>
      </c>
    </row>
    <row r="115" spans="1:11">
      <c r="A115" s="3">
        <v>39843</v>
      </c>
      <c r="B115" s="4" t="s">
        <v>420</v>
      </c>
      <c r="C115" s="4" t="s">
        <v>18</v>
      </c>
      <c r="D115" s="5">
        <v>25200</v>
      </c>
      <c r="E115" s="5">
        <v>30240</v>
      </c>
      <c r="F115" s="4" t="s">
        <v>12</v>
      </c>
      <c r="G115" s="4" t="s">
        <v>13</v>
      </c>
      <c r="H115" s="4" t="s">
        <v>421</v>
      </c>
      <c r="I115" s="3">
        <v>39872</v>
      </c>
      <c r="J115" s="4" t="s">
        <v>16</v>
      </c>
      <c r="K115" s="11" t="s">
        <v>638</v>
      </c>
    </row>
    <row r="116" spans="1:11">
      <c r="A116" s="3">
        <v>39843</v>
      </c>
      <c r="B116" s="4" t="s">
        <v>422</v>
      </c>
      <c r="C116" s="4" t="s">
        <v>423</v>
      </c>
      <c r="D116" s="5">
        <v>503</v>
      </c>
      <c r="E116" s="5">
        <v>603.6</v>
      </c>
      <c r="F116" s="4" t="s">
        <v>12</v>
      </c>
      <c r="G116" s="4" t="s">
        <v>13</v>
      </c>
      <c r="H116" s="4" t="s">
        <v>424</v>
      </c>
      <c r="I116" s="3">
        <v>39872</v>
      </c>
      <c r="J116" s="4" t="s">
        <v>16</v>
      </c>
      <c r="K116" s="11" t="s">
        <v>638</v>
      </c>
    </row>
    <row r="117" spans="1:11">
      <c r="A117" s="3">
        <v>39843</v>
      </c>
      <c r="B117" s="4" t="s">
        <v>418</v>
      </c>
      <c r="C117" s="4" t="s">
        <v>121</v>
      </c>
      <c r="D117" s="5">
        <v>2429</v>
      </c>
      <c r="E117" s="5">
        <v>2914.8</v>
      </c>
      <c r="F117" s="4" t="s">
        <v>12</v>
      </c>
      <c r="G117" s="4" t="s">
        <v>67</v>
      </c>
      <c r="H117" s="4" t="s">
        <v>419</v>
      </c>
      <c r="I117" s="3">
        <v>39872</v>
      </c>
      <c r="J117" s="4" t="s">
        <v>16</v>
      </c>
      <c r="K117" s="11" t="s">
        <v>638</v>
      </c>
    </row>
    <row r="118" spans="1:11">
      <c r="A118" s="3">
        <v>39844</v>
      </c>
      <c r="B118" s="4" t="s">
        <v>416</v>
      </c>
      <c r="C118" s="4" t="s">
        <v>96</v>
      </c>
      <c r="D118" s="5">
        <v>7680</v>
      </c>
      <c r="E118" s="5">
        <v>9216</v>
      </c>
      <c r="F118" s="4" t="s">
        <v>12</v>
      </c>
      <c r="G118" s="4" t="s">
        <v>77</v>
      </c>
      <c r="H118" s="4" t="s">
        <v>417</v>
      </c>
      <c r="I118" s="3">
        <v>39872</v>
      </c>
      <c r="J118" s="4" t="s">
        <v>25</v>
      </c>
      <c r="K118" s="11" t="s">
        <v>635</v>
      </c>
    </row>
    <row r="119" spans="1:11">
      <c r="A119" s="3">
        <v>39871</v>
      </c>
      <c r="B119" s="4" t="s">
        <v>402</v>
      </c>
      <c r="C119" s="4" t="s">
        <v>403</v>
      </c>
      <c r="D119" s="5">
        <v>2100</v>
      </c>
      <c r="E119" s="5">
        <v>2520</v>
      </c>
      <c r="F119" s="4" t="s">
        <v>19</v>
      </c>
      <c r="G119" s="4" t="s">
        <v>13</v>
      </c>
      <c r="H119" s="4" t="s">
        <v>404</v>
      </c>
      <c r="I119" s="3">
        <v>39933</v>
      </c>
      <c r="J119" s="4" t="s">
        <v>25</v>
      </c>
      <c r="K119" s="11" t="s">
        <v>635</v>
      </c>
    </row>
    <row r="120" spans="1:11">
      <c r="A120" s="3">
        <v>39871</v>
      </c>
      <c r="B120" s="4" t="s">
        <v>411</v>
      </c>
      <c r="C120" s="4" t="s">
        <v>412</v>
      </c>
      <c r="D120" s="5">
        <v>4000</v>
      </c>
      <c r="E120" s="5">
        <v>4800</v>
      </c>
      <c r="F120" s="4" t="s">
        <v>19</v>
      </c>
      <c r="G120" s="4" t="s">
        <v>100</v>
      </c>
      <c r="H120" s="4" t="s">
        <v>413</v>
      </c>
      <c r="I120" s="3">
        <v>39903</v>
      </c>
      <c r="J120" s="4" t="s">
        <v>25</v>
      </c>
      <c r="K120" s="11" t="s">
        <v>638</v>
      </c>
    </row>
    <row r="121" spans="1:11">
      <c r="A121" s="3">
        <v>39871</v>
      </c>
      <c r="B121" s="4" t="s">
        <v>414</v>
      </c>
      <c r="C121" s="4" t="s">
        <v>224</v>
      </c>
      <c r="D121" s="5">
        <v>8500</v>
      </c>
      <c r="E121" s="5">
        <v>10200</v>
      </c>
      <c r="F121" s="4" t="s">
        <v>19</v>
      </c>
      <c r="G121" s="4" t="s">
        <v>20</v>
      </c>
      <c r="H121" s="4" t="s">
        <v>415</v>
      </c>
      <c r="I121" s="3">
        <v>39994</v>
      </c>
      <c r="J121" s="4" t="s">
        <v>16</v>
      </c>
      <c r="K121" s="11" t="s">
        <v>636</v>
      </c>
    </row>
    <row r="122" spans="1:11">
      <c r="A122" s="3">
        <v>39871</v>
      </c>
      <c r="B122" s="4" t="s">
        <v>405</v>
      </c>
      <c r="C122" s="4" t="s">
        <v>18</v>
      </c>
      <c r="D122" s="5">
        <v>13000</v>
      </c>
      <c r="E122" s="5">
        <v>15600</v>
      </c>
      <c r="F122" s="4" t="s">
        <v>12</v>
      </c>
      <c r="G122" s="4" t="s">
        <v>13</v>
      </c>
      <c r="H122" s="4" t="s">
        <v>406</v>
      </c>
      <c r="I122" s="3">
        <v>39903</v>
      </c>
      <c r="J122" s="4" t="s">
        <v>16</v>
      </c>
      <c r="K122" s="11" t="s">
        <v>636</v>
      </c>
    </row>
    <row r="123" spans="1:11">
      <c r="A123" s="3">
        <v>39871</v>
      </c>
      <c r="B123" s="4" t="s">
        <v>409</v>
      </c>
      <c r="C123" s="4" t="s">
        <v>50</v>
      </c>
      <c r="D123" s="5">
        <v>69208</v>
      </c>
      <c r="E123" s="5">
        <v>83049.600000000006</v>
      </c>
      <c r="F123" s="4" t="s">
        <v>12</v>
      </c>
      <c r="G123" s="4" t="s">
        <v>67</v>
      </c>
      <c r="H123" s="4" t="s">
        <v>410</v>
      </c>
      <c r="I123" s="3">
        <v>39903</v>
      </c>
      <c r="J123" s="4" t="s">
        <v>80</v>
      </c>
      <c r="K123" s="15" t="s">
        <v>638</v>
      </c>
    </row>
    <row r="124" spans="1:11">
      <c r="A124" s="3">
        <v>39871</v>
      </c>
      <c r="B124" s="4" t="s">
        <v>407</v>
      </c>
      <c r="C124" s="4" t="s">
        <v>50</v>
      </c>
      <c r="D124" s="5">
        <v>137</v>
      </c>
      <c r="E124" s="5">
        <v>164.4</v>
      </c>
      <c r="F124" s="4" t="s">
        <v>12</v>
      </c>
      <c r="G124" s="4" t="s">
        <v>67</v>
      </c>
      <c r="H124" s="4" t="s">
        <v>408</v>
      </c>
      <c r="I124" s="3">
        <v>39903</v>
      </c>
      <c r="J124" s="4" t="s">
        <v>80</v>
      </c>
      <c r="K124" s="15" t="s">
        <v>638</v>
      </c>
    </row>
    <row r="125" spans="1:11">
      <c r="A125" s="3">
        <v>39902</v>
      </c>
      <c r="B125" s="4" t="s">
        <v>391</v>
      </c>
      <c r="C125" s="4" t="s">
        <v>103</v>
      </c>
      <c r="D125" s="5">
        <v>18500</v>
      </c>
      <c r="E125" s="5">
        <v>22200</v>
      </c>
      <c r="F125" s="4" t="s">
        <v>12</v>
      </c>
      <c r="G125" s="4" t="s">
        <v>13</v>
      </c>
      <c r="H125" s="4" t="s">
        <v>392</v>
      </c>
      <c r="I125" s="3">
        <v>39994</v>
      </c>
      <c r="J125" s="4" t="s">
        <v>25</v>
      </c>
      <c r="K125" s="15" t="s">
        <v>635</v>
      </c>
    </row>
    <row r="126" spans="1:11">
      <c r="A126" s="3">
        <v>39902</v>
      </c>
      <c r="B126" s="4" t="s">
        <v>389</v>
      </c>
      <c r="C126" s="4" t="s">
        <v>103</v>
      </c>
      <c r="D126" s="5">
        <v>12200</v>
      </c>
      <c r="E126" s="5">
        <v>14640</v>
      </c>
      <c r="F126" s="4" t="s">
        <v>12</v>
      </c>
      <c r="G126" s="4" t="s">
        <v>13</v>
      </c>
      <c r="H126" s="4" t="s">
        <v>390</v>
      </c>
      <c r="I126" s="3">
        <v>39964</v>
      </c>
      <c r="J126" s="4" t="s">
        <v>25</v>
      </c>
      <c r="K126" s="11" t="s">
        <v>635</v>
      </c>
    </row>
    <row r="127" spans="1:11">
      <c r="A127" s="3">
        <v>39902</v>
      </c>
      <c r="B127" s="4" t="s">
        <v>384</v>
      </c>
      <c r="C127" s="4" t="s">
        <v>385</v>
      </c>
      <c r="D127" s="5">
        <v>500</v>
      </c>
      <c r="E127" s="5">
        <v>600</v>
      </c>
      <c r="F127" s="4" t="s">
        <v>19</v>
      </c>
      <c r="G127" s="4" t="s">
        <v>20</v>
      </c>
      <c r="H127" s="4" t="s">
        <v>386</v>
      </c>
      <c r="I127" s="3">
        <v>39964</v>
      </c>
      <c r="J127" s="4" t="s">
        <v>25</v>
      </c>
      <c r="K127" s="11" t="s">
        <v>640</v>
      </c>
    </row>
    <row r="128" spans="1:11">
      <c r="A128" s="3">
        <v>39902</v>
      </c>
      <c r="B128" s="4" t="s">
        <v>401</v>
      </c>
      <c r="C128" s="4" t="s">
        <v>313</v>
      </c>
      <c r="D128" s="5">
        <v>34880</v>
      </c>
      <c r="E128" s="5">
        <v>41856</v>
      </c>
      <c r="F128" s="4" t="s">
        <v>19</v>
      </c>
      <c r="G128" s="4" t="s">
        <v>41</v>
      </c>
      <c r="H128" s="4" t="s">
        <v>314</v>
      </c>
      <c r="I128" s="3">
        <v>40025</v>
      </c>
      <c r="J128" s="4" t="s">
        <v>25</v>
      </c>
      <c r="K128" s="11" t="s">
        <v>640</v>
      </c>
    </row>
    <row r="129" spans="1:11">
      <c r="A129" s="3">
        <v>39902</v>
      </c>
      <c r="B129" s="4" t="s">
        <v>387</v>
      </c>
      <c r="C129" s="4" t="s">
        <v>70</v>
      </c>
      <c r="D129" s="5">
        <v>13900</v>
      </c>
      <c r="E129" s="5">
        <v>13900</v>
      </c>
      <c r="F129" s="4" t="s">
        <v>12</v>
      </c>
      <c r="G129" s="4" t="s">
        <v>13</v>
      </c>
      <c r="H129" s="4" t="s">
        <v>388</v>
      </c>
      <c r="I129" s="3">
        <v>40025</v>
      </c>
      <c r="J129" s="4" t="s">
        <v>25</v>
      </c>
      <c r="K129" s="21" t="s">
        <v>635</v>
      </c>
    </row>
    <row r="130" spans="1:11">
      <c r="A130" s="3">
        <v>39902</v>
      </c>
      <c r="B130" s="4" t="s">
        <v>393</v>
      </c>
      <c r="C130" s="4" t="s">
        <v>132</v>
      </c>
      <c r="D130" s="5">
        <v>3750</v>
      </c>
      <c r="E130" s="5">
        <v>4500</v>
      </c>
      <c r="F130" s="4" t="s">
        <v>12</v>
      </c>
      <c r="G130" s="4" t="s">
        <v>13</v>
      </c>
      <c r="H130" s="4" t="s">
        <v>394</v>
      </c>
      <c r="I130" s="3">
        <v>39933</v>
      </c>
      <c r="J130" s="4" t="s">
        <v>16</v>
      </c>
      <c r="K130" s="11" t="s">
        <v>640</v>
      </c>
    </row>
    <row r="131" spans="1:11">
      <c r="A131" s="3">
        <v>39902</v>
      </c>
      <c r="B131" s="4" t="s">
        <v>395</v>
      </c>
      <c r="C131" s="4" t="s">
        <v>50</v>
      </c>
      <c r="D131" s="5">
        <v>6250</v>
      </c>
      <c r="E131" s="5">
        <v>7500</v>
      </c>
      <c r="F131" s="4" t="s">
        <v>19</v>
      </c>
      <c r="G131" s="4" t="s">
        <v>13</v>
      </c>
      <c r="H131" s="4" t="s">
        <v>396</v>
      </c>
      <c r="I131" s="3">
        <v>39933</v>
      </c>
      <c r="J131" s="4" t="s">
        <v>16</v>
      </c>
      <c r="K131" s="11" t="s">
        <v>635</v>
      </c>
    </row>
    <row r="132" spans="1:11">
      <c r="A132" s="3">
        <v>39902</v>
      </c>
      <c r="B132" s="4" t="s">
        <v>397</v>
      </c>
      <c r="C132" s="4" t="s">
        <v>50</v>
      </c>
      <c r="D132" s="5">
        <v>47690</v>
      </c>
      <c r="E132" s="5">
        <v>57228</v>
      </c>
      <c r="F132" s="4" t="s">
        <v>12</v>
      </c>
      <c r="G132" s="4" t="s">
        <v>34</v>
      </c>
      <c r="H132" s="4" t="s">
        <v>398</v>
      </c>
      <c r="I132" s="3">
        <v>39933</v>
      </c>
      <c r="J132" s="4" t="s">
        <v>16</v>
      </c>
      <c r="K132" s="11" t="s">
        <v>638</v>
      </c>
    </row>
    <row r="133" spans="1:11">
      <c r="A133" s="3">
        <v>39902</v>
      </c>
      <c r="B133" s="4" t="s">
        <v>399</v>
      </c>
      <c r="C133" s="4" t="s">
        <v>50</v>
      </c>
      <c r="D133" s="5">
        <v>96760</v>
      </c>
      <c r="E133" s="5">
        <v>116112</v>
      </c>
      <c r="F133" s="4" t="s">
        <v>12</v>
      </c>
      <c r="G133" s="4" t="s">
        <v>34</v>
      </c>
      <c r="H133" s="4" t="s">
        <v>400</v>
      </c>
      <c r="I133" s="3">
        <v>39933</v>
      </c>
      <c r="J133" s="4" t="s">
        <v>16</v>
      </c>
      <c r="K133" s="11" t="s">
        <v>638</v>
      </c>
    </row>
    <row r="134" spans="1:11">
      <c r="A134" s="3">
        <v>39903</v>
      </c>
      <c r="B134" s="4" t="s">
        <v>381</v>
      </c>
      <c r="C134" s="4" t="s">
        <v>382</v>
      </c>
      <c r="D134" s="5">
        <v>39880</v>
      </c>
      <c r="E134" s="5">
        <v>47856</v>
      </c>
      <c r="F134" s="4" t="s">
        <v>12</v>
      </c>
      <c r="G134" s="4" t="s">
        <v>34</v>
      </c>
      <c r="H134" s="4" t="s">
        <v>383</v>
      </c>
      <c r="I134" s="3">
        <v>39933</v>
      </c>
      <c r="J134" s="4" t="s">
        <v>16</v>
      </c>
      <c r="K134" s="11" t="s">
        <v>638</v>
      </c>
    </row>
    <row r="135" spans="1:11">
      <c r="A135" s="3">
        <v>39910</v>
      </c>
      <c r="B135" s="4" t="s">
        <v>379</v>
      </c>
      <c r="C135" s="4" t="s">
        <v>103</v>
      </c>
      <c r="D135" s="5">
        <v>27000</v>
      </c>
      <c r="E135" s="5">
        <v>32400</v>
      </c>
      <c r="F135" s="4" t="s">
        <v>12</v>
      </c>
      <c r="G135" s="4" t="s">
        <v>300</v>
      </c>
      <c r="H135" s="4" t="s">
        <v>380</v>
      </c>
      <c r="I135" s="3">
        <v>39994</v>
      </c>
      <c r="J135" s="4" t="s">
        <v>25</v>
      </c>
      <c r="K135" s="11" t="s">
        <v>635</v>
      </c>
    </row>
    <row r="136" spans="1:11">
      <c r="A136" s="3">
        <v>39910</v>
      </c>
      <c r="B136" s="4" t="s">
        <v>377</v>
      </c>
      <c r="C136" s="4" t="s">
        <v>18</v>
      </c>
      <c r="D136" s="5">
        <v>8250</v>
      </c>
      <c r="E136" s="5">
        <v>9900</v>
      </c>
      <c r="F136" s="4" t="s">
        <v>19</v>
      </c>
      <c r="G136" s="4" t="s">
        <v>13</v>
      </c>
      <c r="H136" s="4" t="s">
        <v>378</v>
      </c>
      <c r="I136" s="3">
        <v>39964</v>
      </c>
      <c r="J136" s="4" t="s">
        <v>16</v>
      </c>
      <c r="K136" s="11" t="s">
        <v>638</v>
      </c>
    </row>
    <row r="137" spans="1:11">
      <c r="A137" s="3">
        <v>39933</v>
      </c>
      <c r="B137" s="4" t="s">
        <v>373</v>
      </c>
      <c r="C137" s="4" t="s">
        <v>73</v>
      </c>
      <c r="D137" s="5">
        <v>8200</v>
      </c>
      <c r="E137" s="5">
        <v>9840</v>
      </c>
      <c r="F137" s="4" t="s">
        <v>12</v>
      </c>
      <c r="G137" s="4" t="s">
        <v>60</v>
      </c>
      <c r="H137" s="4" t="s">
        <v>374</v>
      </c>
      <c r="I137" s="3">
        <v>40025</v>
      </c>
      <c r="J137" s="4" t="s">
        <v>25</v>
      </c>
      <c r="K137" s="21" t="s">
        <v>635</v>
      </c>
    </row>
    <row r="138" spans="1:11">
      <c r="A138" s="3">
        <v>39933</v>
      </c>
      <c r="B138" s="4" t="s">
        <v>368</v>
      </c>
      <c r="C138" s="4" t="s">
        <v>91</v>
      </c>
      <c r="D138" s="5">
        <v>23000</v>
      </c>
      <c r="E138" s="5">
        <v>27600</v>
      </c>
      <c r="F138" s="4" t="s">
        <v>12</v>
      </c>
      <c r="G138" s="4" t="s">
        <v>34</v>
      </c>
      <c r="H138" s="4" t="s">
        <v>369</v>
      </c>
      <c r="I138" s="3">
        <v>39964</v>
      </c>
      <c r="J138" s="4" t="s">
        <v>25</v>
      </c>
      <c r="K138" s="11" t="s">
        <v>640</v>
      </c>
    </row>
    <row r="139" spans="1:11">
      <c r="A139" s="3">
        <v>39933</v>
      </c>
      <c r="B139" s="4" t="s">
        <v>375</v>
      </c>
      <c r="C139" s="4" t="s">
        <v>59</v>
      </c>
      <c r="D139" s="5">
        <v>27900</v>
      </c>
      <c r="E139" s="5">
        <v>33480</v>
      </c>
      <c r="F139" s="4" t="s">
        <v>19</v>
      </c>
      <c r="G139" s="4" t="s">
        <v>60</v>
      </c>
      <c r="H139" s="4" t="s">
        <v>222</v>
      </c>
      <c r="I139" s="3">
        <v>39994</v>
      </c>
      <c r="J139" s="4" t="s">
        <v>16</v>
      </c>
      <c r="K139" s="11" t="s">
        <v>635</v>
      </c>
    </row>
    <row r="140" spans="1:11">
      <c r="A140" s="3">
        <v>39933</v>
      </c>
      <c r="B140" s="4" t="s">
        <v>370</v>
      </c>
      <c r="C140" s="4" t="s">
        <v>371</v>
      </c>
      <c r="D140" s="5">
        <v>12000</v>
      </c>
      <c r="E140" s="5">
        <v>14400</v>
      </c>
      <c r="F140" s="4" t="s">
        <v>19</v>
      </c>
      <c r="G140" s="4" t="s">
        <v>41</v>
      </c>
      <c r="H140" s="4" t="s">
        <v>372</v>
      </c>
      <c r="I140" s="3">
        <v>39964</v>
      </c>
      <c r="J140" s="4" t="s">
        <v>16</v>
      </c>
      <c r="K140" s="11" t="s">
        <v>635</v>
      </c>
    </row>
    <row r="141" spans="1:11">
      <c r="A141" s="3">
        <v>39933</v>
      </c>
      <c r="B141" s="4" t="s">
        <v>376</v>
      </c>
      <c r="C141" s="4" t="s">
        <v>224</v>
      </c>
      <c r="D141" s="5">
        <v>17400</v>
      </c>
      <c r="E141" s="5">
        <v>20880</v>
      </c>
      <c r="F141" s="4" t="s">
        <v>19</v>
      </c>
      <c r="G141" s="4" t="s">
        <v>41</v>
      </c>
      <c r="H141" s="4" t="s">
        <v>225</v>
      </c>
      <c r="I141" s="3">
        <v>40056</v>
      </c>
      <c r="J141" s="4" t="s">
        <v>16</v>
      </c>
      <c r="K141" s="11" t="s">
        <v>635</v>
      </c>
    </row>
    <row r="142" spans="1:11">
      <c r="A142" s="3">
        <v>39962</v>
      </c>
      <c r="B142" s="4" t="s">
        <v>363</v>
      </c>
      <c r="C142" s="4" t="s">
        <v>303</v>
      </c>
      <c r="D142" s="5">
        <v>12400</v>
      </c>
      <c r="E142" s="5">
        <v>14880</v>
      </c>
      <c r="F142" s="4" t="s">
        <v>19</v>
      </c>
      <c r="G142" s="4" t="s">
        <v>20</v>
      </c>
      <c r="H142" s="4" t="s">
        <v>364</v>
      </c>
      <c r="I142" s="3">
        <v>40025</v>
      </c>
      <c r="J142" s="4" t="s">
        <v>25</v>
      </c>
      <c r="K142" s="11" t="s">
        <v>640</v>
      </c>
    </row>
    <row r="143" spans="1:11">
      <c r="A143" s="3">
        <v>39962</v>
      </c>
      <c r="B143" s="4" t="s">
        <v>365</v>
      </c>
      <c r="C143" s="4" t="s">
        <v>50</v>
      </c>
      <c r="D143" s="5">
        <v>5000</v>
      </c>
      <c r="E143" s="5">
        <v>6000</v>
      </c>
      <c r="F143" s="4" t="s">
        <v>19</v>
      </c>
      <c r="G143" s="4" t="s">
        <v>34</v>
      </c>
      <c r="H143" s="4" t="s">
        <v>366</v>
      </c>
      <c r="I143" s="3">
        <v>39994</v>
      </c>
      <c r="J143" s="4" t="s">
        <v>16</v>
      </c>
      <c r="K143" s="11" t="s">
        <v>635</v>
      </c>
    </row>
    <row r="144" spans="1:11">
      <c r="A144" s="3">
        <v>39962</v>
      </c>
      <c r="B144" s="4" t="s">
        <v>367</v>
      </c>
      <c r="C144" s="4" t="s">
        <v>50</v>
      </c>
      <c r="D144" s="5">
        <v>10000</v>
      </c>
      <c r="E144" s="5">
        <v>12000</v>
      </c>
      <c r="F144" s="4" t="s">
        <v>19</v>
      </c>
      <c r="G144" s="4" t="s">
        <v>34</v>
      </c>
      <c r="H144" s="4" t="s">
        <v>366</v>
      </c>
      <c r="I144" s="3">
        <v>39994</v>
      </c>
      <c r="J144" s="4" t="s">
        <v>16</v>
      </c>
      <c r="K144" s="11" t="s">
        <v>635</v>
      </c>
    </row>
    <row r="145" spans="1:11">
      <c r="A145" s="3">
        <v>39962</v>
      </c>
      <c r="B145" s="4" t="s">
        <v>361</v>
      </c>
      <c r="C145" s="4" t="s">
        <v>303</v>
      </c>
      <c r="D145" s="5">
        <v>18000</v>
      </c>
      <c r="E145" s="5">
        <v>21600</v>
      </c>
      <c r="F145" s="4" t="s">
        <v>19</v>
      </c>
      <c r="G145" s="4" t="s">
        <v>34</v>
      </c>
      <c r="H145" s="4" t="s">
        <v>362</v>
      </c>
      <c r="I145" s="3">
        <v>40025</v>
      </c>
      <c r="J145" s="4" t="s">
        <v>25</v>
      </c>
      <c r="K145" s="21" t="s">
        <v>636</v>
      </c>
    </row>
    <row r="146" spans="1:11">
      <c r="A146" s="3">
        <v>39994</v>
      </c>
      <c r="B146" s="4" t="s">
        <v>358</v>
      </c>
      <c r="C146" s="4" t="s">
        <v>359</v>
      </c>
      <c r="D146" s="5">
        <v>6000</v>
      </c>
      <c r="E146" s="5">
        <v>7200</v>
      </c>
      <c r="F146" s="4" t="s">
        <v>19</v>
      </c>
      <c r="G146" s="4" t="s">
        <v>20</v>
      </c>
      <c r="H146" s="4" t="s">
        <v>360</v>
      </c>
      <c r="I146" s="3">
        <v>40025</v>
      </c>
      <c r="J146" s="4" t="s">
        <v>16</v>
      </c>
      <c r="K146" s="11" t="s">
        <v>636</v>
      </c>
    </row>
    <row r="147" spans="1:11">
      <c r="A147" s="3">
        <v>39994</v>
      </c>
      <c r="B147" s="4" t="s">
        <v>333</v>
      </c>
      <c r="C147" s="4" t="s">
        <v>334</v>
      </c>
      <c r="D147" s="5">
        <v>2000</v>
      </c>
      <c r="E147" s="5">
        <v>2400</v>
      </c>
      <c r="F147" s="4" t="s">
        <v>12</v>
      </c>
      <c r="G147" s="4" t="s">
        <v>13</v>
      </c>
      <c r="H147" s="4" t="s">
        <v>335</v>
      </c>
      <c r="I147" s="3">
        <v>40025</v>
      </c>
      <c r="J147" s="4" t="s">
        <v>16</v>
      </c>
      <c r="K147" s="11" t="s">
        <v>640</v>
      </c>
    </row>
    <row r="148" spans="1:11">
      <c r="A148" s="3">
        <v>39994</v>
      </c>
      <c r="B148" s="4" t="s">
        <v>344</v>
      </c>
      <c r="C148" s="4" t="s">
        <v>50</v>
      </c>
      <c r="D148" s="5">
        <v>6250</v>
      </c>
      <c r="E148" s="5">
        <v>7500</v>
      </c>
      <c r="F148" s="4" t="s">
        <v>19</v>
      </c>
      <c r="G148" s="4" t="s">
        <v>13</v>
      </c>
      <c r="H148" s="4" t="s">
        <v>345</v>
      </c>
      <c r="I148" s="3">
        <v>40025</v>
      </c>
      <c r="J148" s="4" t="s">
        <v>16</v>
      </c>
      <c r="K148" s="21" t="s">
        <v>635</v>
      </c>
    </row>
    <row r="149" spans="1:11">
      <c r="A149" s="3">
        <v>39994</v>
      </c>
      <c r="B149" s="4" t="s">
        <v>348</v>
      </c>
      <c r="C149" s="4" t="s">
        <v>50</v>
      </c>
      <c r="D149" s="5">
        <v>7938</v>
      </c>
      <c r="E149" s="5">
        <v>9525.6</v>
      </c>
      <c r="F149" s="4" t="s">
        <v>12</v>
      </c>
      <c r="G149" s="4" t="s">
        <v>34</v>
      </c>
      <c r="H149" s="4" t="s">
        <v>349</v>
      </c>
      <c r="I149" s="3">
        <v>40025</v>
      </c>
      <c r="J149" s="4" t="s">
        <v>16</v>
      </c>
      <c r="K149" s="11" t="s">
        <v>638</v>
      </c>
    </row>
    <row r="150" spans="1:11">
      <c r="A150" s="3">
        <v>39994</v>
      </c>
      <c r="B150" s="4" t="s">
        <v>330</v>
      </c>
      <c r="C150" s="4" t="s">
        <v>199</v>
      </c>
      <c r="D150" s="5">
        <v>1400</v>
      </c>
      <c r="E150" s="5">
        <v>1680</v>
      </c>
      <c r="F150" s="4" t="s">
        <v>19</v>
      </c>
      <c r="G150" s="4" t="s">
        <v>77</v>
      </c>
      <c r="H150" s="4" t="s">
        <v>331</v>
      </c>
      <c r="I150" s="3">
        <v>40056</v>
      </c>
      <c r="J150" s="4" t="s">
        <v>16</v>
      </c>
      <c r="K150" s="11" t="s">
        <v>635</v>
      </c>
    </row>
    <row r="151" spans="1:11">
      <c r="A151" s="3">
        <v>39994</v>
      </c>
      <c r="B151" s="4" t="s">
        <v>332</v>
      </c>
      <c r="C151" s="4" t="s">
        <v>132</v>
      </c>
      <c r="D151" s="5">
        <v>13500</v>
      </c>
      <c r="E151" s="5">
        <v>16200</v>
      </c>
      <c r="F151" s="4" t="s">
        <v>12</v>
      </c>
      <c r="G151" s="4" t="s">
        <v>300</v>
      </c>
      <c r="H151" s="4" t="s">
        <v>301</v>
      </c>
      <c r="I151" s="3">
        <v>40056</v>
      </c>
      <c r="J151" s="4" t="s">
        <v>16</v>
      </c>
      <c r="K151" s="11" t="s">
        <v>638</v>
      </c>
    </row>
    <row r="152" spans="1:11">
      <c r="A152" s="3">
        <v>39994</v>
      </c>
      <c r="B152" s="4" t="s">
        <v>346</v>
      </c>
      <c r="C152" s="4" t="s">
        <v>50</v>
      </c>
      <c r="D152" s="5">
        <v>19600</v>
      </c>
      <c r="E152" s="5">
        <v>23520</v>
      </c>
      <c r="F152" s="4" t="s">
        <v>19</v>
      </c>
      <c r="G152" s="4" t="s">
        <v>67</v>
      </c>
      <c r="H152" s="4" t="s">
        <v>347</v>
      </c>
      <c r="I152" s="3">
        <v>40025</v>
      </c>
      <c r="J152" s="4" t="s">
        <v>16</v>
      </c>
      <c r="K152" s="11" t="s">
        <v>635</v>
      </c>
    </row>
    <row r="153" spans="1:11">
      <c r="A153" s="3">
        <v>39994</v>
      </c>
      <c r="B153" s="4" t="s">
        <v>353</v>
      </c>
      <c r="C153" s="4" t="s">
        <v>354</v>
      </c>
      <c r="D153" s="5">
        <v>4800</v>
      </c>
      <c r="E153" s="5">
        <v>5760</v>
      </c>
      <c r="F153" s="4" t="s">
        <v>19</v>
      </c>
      <c r="G153" s="4" t="s">
        <v>41</v>
      </c>
      <c r="H153" s="4" t="s">
        <v>225</v>
      </c>
      <c r="I153" s="3">
        <v>40117</v>
      </c>
      <c r="J153" s="4" t="s">
        <v>16</v>
      </c>
      <c r="K153" s="11" t="s">
        <v>635</v>
      </c>
    </row>
    <row r="154" spans="1:11">
      <c r="A154" s="3">
        <v>39994</v>
      </c>
      <c r="B154" s="4" t="s">
        <v>355</v>
      </c>
      <c r="C154" s="4" t="s">
        <v>224</v>
      </c>
      <c r="D154" s="5">
        <v>9450</v>
      </c>
      <c r="E154" s="5">
        <v>11340</v>
      </c>
      <c r="F154" s="4" t="s">
        <v>19</v>
      </c>
      <c r="G154" s="4" t="s">
        <v>41</v>
      </c>
      <c r="H154" s="4" t="s">
        <v>225</v>
      </c>
      <c r="I154" s="3">
        <v>40117</v>
      </c>
      <c r="J154" s="4" t="s">
        <v>16</v>
      </c>
      <c r="K154" s="11" t="s">
        <v>637</v>
      </c>
    </row>
    <row r="155" spans="1:11">
      <c r="A155" s="3">
        <v>39994</v>
      </c>
      <c r="B155" s="4" t="s">
        <v>341</v>
      </c>
      <c r="C155" s="4" t="s">
        <v>342</v>
      </c>
      <c r="D155" s="5">
        <v>5000</v>
      </c>
      <c r="E155" s="5">
        <v>6000</v>
      </c>
      <c r="F155" s="4" t="s">
        <v>19</v>
      </c>
      <c r="G155" s="4" t="s">
        <v>20</v>
      </c>
      <c r="H155" s="4" t="s">
        <v>343</v>
      </c>
      <c r="I155" s="3">
        <v>40025</v>
      </c>
      <c r="J155" s="4" t="s">
        <v>25</v>
      </c>
      <c r="K155" s="11" t="s">
        <v>635</v>
      </c>
    </row>
    <row r="156" spans="1:11">
      <c r="A156" s="3">
        <v>39994</v>
      </c>
      <c r="B156" s="4" t="s">
        <v>338</v>
      </c>
      <c r="C156" s="4" t="s">
        <v>339</v>
      </c>
      <c r="D156" s="5">
        <v>7000</v>
      </c>
      <c r="E156" s="5">
        <v>8400</v>
      </c>
      <c r="F156" s="4" t="s">
        <v>19</v>
      </c>
      <c r="G156" s="4" t="s">
        <v>20</v>
      </c>
      <c r="H156" s="4" t="s">
        <v>340</v>
      </c>
      <c r="I156" s="3">
        <v>40056</v>
      </c>
      <c r="J156" s="4" t="s">
        <v>25</v>
      </c>
      <c r="K156" s="11" t="s">
        <v>635</v>
      </c>
    </row>
    <row r="157" spans="1:11">
      <c r="A157" s="3">
        <v>39994</v>
      </c>
      <c r="B157" s="4" t="s">
        <v>336</v>
      </c>
      <c r="C157" s="4" t="s">
        <v>227</v>
      </c>
      <c r="D157" s="5">
        <v>6900</v>
      </c>
      <c r="E157" s="5">
        <v>8280</v>
      </c>
      <c r="F157" s="4" t="s">
        <v>19</v>
      </c>
      <c r="G157" s="4" t="s">
        <v>67</v>
      </c>
      <c r="H157" s="4" t="s">
        <v>337</v>
      </c>
      <c r="I157" s="3">
        <v>40056</v>
      </c>
      <c r="J157" s="4" t="s">
        <v>25</v>
      </c>
      <c r="K157" s="11" t="s">
        <v>636</v>
      </c>
    </row>
    <row r="158" spans="1:11">
      <c r="A158" s="3">
        <v>39994</v>
      </c>
      <c r="B158" s="4" t="s">
        <v>350</v>
      </c>
      <c r="C158" s="4" t="s">
        <v>351</v>
      </c>
      <c r="D158" s="5">
        <v>3000</v>
      </c>
      <c r="E158" s="5">
        <v>3600</v>
      </c>
      <c r="F158" s="4" t="s">
        <v>19</v>
      </c>
      <c r="G158" s="4" t="s">
        <v>41</v>
      </c>
      <c r="H158" s="4" t="s">
        <v>352</v>
      </c>
      <c r="I158" s="3">
        <v>40025</v>
      </c>
      <c r="J158" s="4" t="s">
        <v>25</v>
      </c>
      <c r="K158" s="11" t="s">
        <v>638</v>
      </c>
    </row>
    <row r="159" spans="1:11">
      <c r="A159" s="3">
        <v>39994</v>
      </c>
      <c r="B159" s="4" t="s">
        <v>356</v>
      </c>
      <c r="C159" s="4" t="s">
        <v>111</v>
      </c>
      <c r="D159" s="5">
        <v>9600</v>
      </c>
      <c r="E159" s="5">
        <v>9600</v>
      </c>
      <c r="F159" s="4" t="s">
        <v>19</v>
      </c>
      <c r="G159" s="4" t="s">
        <v>67</v>
      </c>
      <c r="H159" s="4" t="s">
        <v>357</v>
      </c>
      <c r="I159" s="3">
        <v>40056</v>
      </c>
      <c r="J159" s="4" t="s">
        <v>25</v>
      </c>
      <c r="K159" s="11" t="s">
        <v>636</v>
      </c>
    </row>
    <row r="160" spans="1:11">
      <c r="A160" s="3">
        <v>40025</v>
      </c>
      <c r="B160" s="4" t="s">
        <v>325</v>
      </c>
      <c r="C160" s="4" t="s">
        <v>50</v>
      </c>
      <c r="D160" s="5">
        <v>44000</v>
      </c>
      <c r="E160" s="5">
        <v>52800</v>
      </c>
      <c r="F160" s="4" t="s">
        <v>12</v>
      </c>
      <c r="G160" s="4" t="s">
        <v>34</v>
      </c>
      <c r="H160" s="4" t="s">
        <v>326</v>
      </c>
      <c r="I160" s="3">
        <v>40056</v>
      </c>
      <c r="J160" s="4" t="s">
        <v>16</v>
      </c>
      <c r="K160" s="11" t="s">
        <v>638</v>
      </c>
    </row>
    <row r="161" spans="1:11">
      <c r="A161" s="3">
        <v>40025</v>
      </c>
      <c r="B161" s="4" t="s">
        <v>327</v>
      </c>
      <c r="C161" s="4" t="s">
        <v>328</v>
      </c>
      <c r="D161" s="5">
        <v>1900</v>
      </c>
      <c r="E161" s="5">
        <v>2280</v>
      </c>
      <c r="F161" s="4" t="s">
        <v>19</v>
      </c>
      <c r="G161" s="4" t="s">
        <v>13</v>
      </c>
      <c r="H161" s="4" t="s">
        <v>329</v>
      </c>
      <c r="I161" s="3">
        <v>40025</v>
      </c>
      <c r="J161" s="4" t="s">
        <v>25</v>
      </c>
      <c r="K161" s="11" t="s">
        <v>636</v>
      </c>
    </row>
    <row r="162" spans="1:11">
      <c r="A162" s="3">
        <v>40025</v>
      </c>
      <c r="B162" s="4" t="s">
        <v>321</v>
      </c>
      <c r="C162" s="4" t="s">
        <v>91</v>
      </c>
      <c r="D162" s="5">
        <v>3500</v>
      </c>
      <c r="E162" s="5">
        <v>4200</v>
      </c>
      <c r="F162" s="4" t="s">
        <v>19</v>
      </c>
      <c r="G162" s="4" t="s">
        <v>34</v>
      </c>
      <c r="H162" s="4" t="s">
        <v>322</v>
      </c>
      <c r="I162" s="3">
        <v>40086</v>
      </c>
      <c r="J162" s="4" t="s">
        <v>25</v>
      </c>
      <c r="K162" s="11" t="s">
        <v>638</v>
      </c>
    </row>
    <row r="163" spans="1:11">
      <c r="A163" s="3">
        <v>40025</v>
      </c>
      <c r="B163" s="4" t="s">
        <v>323</v>
      </c>
      <c r="C163" s="4" t="s">
        <v>103</v>
      </c>
      <c r="D163" s="5">
        <v>214</v>
      </c>
      <c r="E163" s="5">
        <v>256.8</v>
      </c>
      <c r="F163" s="4" t="s">
        <v>12</v>
      </c>
      <c r="G163" s="4" t="s">
        <v>13</v>
      </c>
      <c r="H163" s="4" t="s">
        <v>324</v>
      </c>
      <c r="I163" s="3">
        <v>40086</v>
      </c>
      <c r="J163" s="4" t="s">
        <v>25</v>
      </c>
      <c r="K163" s="11" t="s">
        <v>635</v>
      </c>
    </row>
    <row r="164" spans="1:11">
      <c r="A164" s="3">
        <v>40056</v>
      </c>
      <c r="B164" s="4" t="s">
        <v>315</v>
      </c>
      <c r="C164" s="4" t="s">
        <v>224</v>
      </c>
      <c r="D164" s="5">
        <v>12000</v>
      </c>
      <c r="E164" s="5">
        <v>14400</v>
      </c>
      <c r="F164" s="4" t="s">
        <v>19</v>
      </c>
      <c r="G164" s="4" t="s">
        <v>41</v>
      </c>
      <c r="H164" s="4" t="s">
        <v>316</v>
      </c>
      <c r="I164" s="3">
        <v>40178</v>
      </c>
      <c r="J164" s="4" t="s">
        <v>16</v>
      </c>
      <c r="K164" s="11" t="s">
        <v>635</v>
      </c>
    </row>
    <row r="165" spans="1:11">
      <c r="A165" s="3">
        <v>40056</v>
      </c>
      <c r="B165" s="4" t="s">
        <v>317</v>
      </c>
      <c r="C165" s="4" t="s">
        <v>224</v>
      </c>
      <c r="D165" s="5">
        <v>7800</v>
      </c>
      <c r="E165" s="5">
        <v>9360</v>
      </c>
      <c r="F165" s="4" t="s">
        <v>19</v>
      </c>
      <c r="G165" s="4" t="s">
        <v>41</v>
      </c>
      <c r="H165" s="4" t="s">
        <v>225</v>
      </c>
      <c r="I165" s="3">
        <v>40178</v>
      </c>
      <c r="J165" s="4" t="s">
        <v>16</v>
      </c>
      <c r="K165" s="11" t="s">
        <v>635</v>
      </c>
    </row>
    <row r="166" spans="1:11">
      <c r="A166" s="3">
        <v>40056</v>
      </c>
      <c r="B166" s="4" t="s">
        <v>312</v>
      </c>
      <c r="C166" s="4" t="s">
        <v>313</v>
      </c>
      <c r="D166" s="5">
        <v>31620</v>
      </c>
      <c r="E166" s="5">
        <v>37944</v>
      </c>
      <c r="F166" s="4" t="s">
        <v>19</v>
      </c>
      <c r="G166" s="4" t="s">
        <v>41</v>
      </c>
      <c r="H166" s="4" t="s">
        <v>314</v>
      </c>
      <c r="I166" s="3">
        <v>40178</v>
      </c>
      <c r="J166" s="4" t="s">
        <v>25</v>
      </c>
      <c r="K166" s="11" t="s">
        <v>638</v>
      </c>
    </row>
    <row r="167" spans="1:11">
      <c r="A167" s="3">
        <v>40056</v>
      </c>
      <c r="B167" s="4" t="s">
        <v>310</v>
      </c>
      <c r="C167" s="4" t="s">
        <v>227</v>
      </c>
      <c r="D167" s="5">
        <v>84100</v>
      </c>
      <c r="E167" s="5">
        <v>100920</v>
      </c>
      <c r="F167" s="4" t="s">
        <v>12</v>
      </c>
      <c r="G167" s="4" t="s">
        <v>34</v>
      </c>
      <c r="H167" s="4" t="s">
        <v>311</v>
      </c>
      <c r="I167" s="3">
        <v>40117</v>
      </c>
      <c r="J167" s="4" t="s">
        <v>25</v>
      </c>
      <c r="K167" s="11" t="s">
        <v>638</v>
      </c>
    </row>
    <row r="168" spans="1:11">
      <c r="A168" s="3">
        <v>40056</v>
      </c>
      <c r="B168" s="4" t="s">
        <v>318</v>
      </c>
      <c r="C168" s="4" t="s">
        <v>319</v>
      </c>
      <c r="D168" s="5">
        <v>3650</v>
      </c>
      <c r="E168" s="5">
        <v>4380</v>
      </c>
      <c r="F168" s="4" t="s">
        <v>19</v>
      </c>
      <c r="G168" s="4" t="s">
        <v>34</v>
      </c>
      <c r="H168" s="4" t="s">
        <v>320</v>
      </c>
      <c r="I168" s="3">
        <v>40147</v>
      </c>
      <c r="J168" s="4" t="s">
        <v>25</v>
      </c>
      <c r="K168" s="11" t="s">
        <v>638</v>
      </c>
    </row>
    <row r="169" spans="1:11">
      <c r="A169" s="3">
        <v>40086</v>
      </c>
      <c r="B169" s="4" t="s">
        <v>295</v>
      </c>
      <c r="C169" s="4" t="s">
        <v>147</v>
      </c>
      <c r="D169" s="5">
        <v>21000</v>
      </c>
      <c r="E169" s="5">
        <v>25200</v>
      </c>
      <c r="F169" s="4" t="s">
        <v>12</v>
      </c>
      <c r="G169" s="4" t="s">
        <v>20</v>
      </c>
      <c r="H169" s="4" t="s">
        <v>296</v>
      </c>
      <c r="I169" s="3">
        <v>40117</v>
      </c>
      <c r="J169" s="4" t="s">
        <v>16</v>
      </c>
      <c r="K169" s="11" t="s">
        <v>636</v>
      </c>
    </row>
    <row r="170" spans="1:11">
      <c r="A170" s="3">
        <v>40086</v>
      </c>
      <c r="B170" s="4" t="s">
        <v>308</v>
      </c>
      <c r="C170" s="4" t="s">
        <v>309</v>
      </c>
      <c r="D170" s="5">
        <v>0</v>
      </c>
      <c r="E170" s="5">
        <v>0</v>
      </c>
      <c r="F170" s="4" t="s">
        <v>12</v>
      </c>
      <c r="G170" s="4" t="s">
        <v>13</v>
      </c>
      <c r="H170" s="4" t="s">
        <v>287</v>
      </c>
      <c r="I170" s="3">
        <v>40117</v>
      </c>
      <c r="J170" s="4" t="s">
        <v>16</v>
      </c>
      <c r="K170" s="11" t="s">
        <v>638</v>
      </c>
    </row>
    <row r="171" spans="1:11">
      <c r="A171" s="3">
        <v>40086</v>
      </c>
      <c r="B171" s="4" t="s">
        <v>305</v>
      </c>
      <c r="C171" s="4" t="s">
        <v>50</v>
      </c>
      <c r="D171" s="5">
        <v>20000</v>
      </c>
      <c r="E171" s="5">
        <v>24000</v>
      </c>
      <c r="F171" s="4" t="s">
        <v>12</v>
      </c>
      <c r="G171" s="4" t="s">
        <v>34</v>
      </c>
      <c r="H171" s="4" t="s">
        <v>306</v>
      </c>
      <c r="I171" s="3">
        <v>40117</v>
      </c>
      <c r="J171" s="4" t="s">
        <v>16</v>
      </c>
      <c r="K171" s="11" t="s">
        <v>640</v>
      </c>
    </row>
    <row r="172" spans="1:11">
      <c r="A172" s="3">
        <v>40086</v>
      </c>
      <c r="B172" s="4" t="s">
        <v>291</v>
      </c>
      <c r="C172" s="4" t="s">
        <v>199</v>
      </c>
      <c r="D172" s="5">
        <v>6300</v>
      </c>
      <c r="E172" s="5">
        <v>7560</v>
      </c>
      <c r="F172" s="4" t="s">
        <v>19</v>
      </c>
      <c r="G172" s="4" t="s">
        <v>77</v>
      </c>
      <c r="H172" s="4" t="s">
        <v>292</v>
      </c>
      <c r="I172" s="3">
        <v>40147</v>
      </c>
      <c r="J172" s="4" t="s">
        <v>16</v>
      </c>
      <c r="K172" s="11" t="s">
        <v>640</v>
      </c>
    </row>
    <row r="173" spans="1:11">
      <c r="A173" s="3">
        <v>40086</v>
      </c>
      <c r="B173" s="4" t="s">
        <v>299</v>
      </c>
      <c r="C173" s="4" t="s">
        <v>132</v>
      </c>
      <c r="D173" s="5">
        <v>5000</v>
      </c>
      <c r="E173" s="5">
        <v>6000</v>
      </c>
      <c r="F173" s="4" t="s">
        <v>19</v>
      </c>
      <c r="G173" s="4" t="s">
        <v>300</v>
      </c>
      <c r="H173" s="4" t="s">
        <v>301</v>
      </c>
      <c r="I173" s="3">
        <v>40147</v>
      </c>
      <c r="J173" s="4" t="s">
        <v>16</v>
      </c>
      <c r="K173" s="11" t="s">
        <v>635</v>
      </c>
    </row>
    <row r="174" spans="1:11">
      <c r="A174" s="3">
        <v>40086</v>
      </c>
      <c r="B174" s="4" t="s">
        <v>307</v>
      </c>
      <c r="C174" s="4" t="s">
        <v>50</v>
      </c>
      <c r="D174" s="5">
        <v>0</v>
      </c>
      <c r="E174" s="5">
        <v>0</v>
      </c>
      <c r="F174" s="4" t="s">
        <v>19</v>
      </c>
      <c r="G174" s="4" t="s">
        <v>41</v>
      </c>
      <c r="H174" s="4" t="s">
        <v>289</v>
      </c>
      <c r="I174" s="3">
        <v>40117</v>
      </c>
      <c r="J174" s="4" t="s">
        <v>16</v>
      </c>
      <c r="K174" s="11" t="s">
        <v>637</v>
      </c>
    </row>
    <row r="175" spans="1:11">
      <c r="A175" s="3">
        <v>40086</v>
      </c>
      <c r="B175" s="4" t="s">
        <v>302</v>
      </c>
      <c r="C175" s="4" t="s">
        <v>303</v>
      </c>
      <c r="D175" s="5">
        <v>8300</v>
      </c>
      <c r="E175" s="5">
        <v>9960</v>
      </c>
      <c r="F175" s="4" t="s">
        <v>12</v>
      </c>
      <c r="G175" s="4" t="s">
        <v>20</v>
      </c>
      <c r="H175" s="4" t="s">
        <v>304</v>
      </c>
      <c r="I175" s="3">
        <v>40147</v>
      </c>
      <c r="J175" s="4" t="s">
        <v>25</v>
      </c>
      <c r="K175" s="11" t="s">
        <v>638</v>
      </c>
    </row>
    <row r="176" spans="1:11">
      <c r="A176" s="3">
        <v>40086</v>
      </c>
      <c r="B176" s="4" t="s">
        <v>293</v>
      </c>
      <c r="C176" s="4" t="s">
        <v>91</v>
      </c>
      <c r="D176" s="5">
        <v>24000</v>
      </c>
      <c r="E176" s="5">
        <v>28800</v>
      </c>
      <c r="F176" s="4" t="s">
        <v>19</v>
      </c>
      <c r="G176" s="4" t="s">
        <v>34</v>
      </c>
      <c r="H176" s="4" t="s">
        <v>294</v>
      </c>
      <c r="I176" s="3">
        <v>40147</v>
      </c>
      <c r="J176" s="4" t="s">
        <v>25</v>
      </c>
      <c r="K176" s="11" t="s">
        <v>638</v>
      </c>
    </row>
    <row r="177" spans="1:11">
      <c r="A177" s="3">
        <v>40086</v>
      </c>
      <c r="B177" s="4" t="s">
        <v>297</v>
      </c>
      <c r="C177" s="4" t="s">
        <v>103</v>
      </c>
      <c r="D177" s="5">
        <v>2700</v>
      </c>
      <c r="E177" s="5">
        <v>3240</v>
      </c>
      <c r="F177" s="4" t="s">
        <v>12</v>
      </c>
      <c r="G177" s="4" t="s">
        <v>13</v>
      </c>
      <c r="H177" s="4" t="s">
        <v>298</v>
      </c>
      <c r="I177" s="3">
        <v>40147</v>
      </c>
      <c r="J177" s="4" t="s">
        <v>25</v>
      </c>
      <c r="K177" s="11" t="s">
        <v>636</v>
      </c>
    </row>
    <row r="178" spans="1:11">
      <c r="A178" s="3">
        <v>40102</v>
      </c>
      <c r="B178" s="4" t="s">
        <v>286</v>
      </c>
      <c r="C178" s="4" t="s">
        <v>18</v>
      </c>
      <c r="D178" s="5">
        <v>8300</v>
      </c>
      <c r="E178" s="5">
        <v>9960</v>
      </c>
      <c r="F178" s="4" t="s">
        <v>12</v>
      </c>
      <c r="G178" s="4" t="s">
        <v>13</v>
      </c>
      <c r="H178" s="4" t="s">
        <v>287</v>
      </c>
      <c r="I178" s="3">
        <v>40147</v>
      </c>
      <c r="J178" s="4" t="s">
        <v>16</v>
      </c>
      <c r="K178" s="11" t="s">
        <v>638</v>
      </c>
    </row>
    <row r="179" spans="1:11">
      <c r="A179" s="3">
        <v>40102</v>
      </c>
      <c r="B179" s="4" t="s">
        <v>288</v>
      </c>
      <c r="C179" s="4" t="s">
        <v>50</v>
      </c>
      <c r="D179" s="5">
        <v>1400</v>
      </c>
      <c r="E179" s="5">
        <v>1680</v>
      </c>
      <c r="F179" s="4" t="s">
        <v>19</v>
      </c>
      <c r="G179" s="4" t="s">
        <v>41</v>
      </c>
      <c r="H179" s="4" t="s">
        <v>289</v>
      </c>
      <c r="I179" s="3">
        <v>40147</v>
      </c>
      <c r="J179" s="4" t="s">
        <v>16</v>
      </c>
      <c r="K179" s="11" t="s">
        <v>637</v>
      </c>
    </row>
    <row r="180" spans="1:11">
      <c r="A180" s="3">
        <v>40102</v>
      </c>
      <c r="B180" s="4" t="s">
        <v>290</v>
      </c>
      <c r="C180" s="4" t="s">
        <v>50</v>
      </c>
      <c r="D180" s="5">
        <v>7650</v>
      </c>
      <c r="E180" s="5">
        <v>9180</v>
      </c>
      <c r="F180" s="4" t="s">
        <v>19</v>
      </c>
      <c r="G180" s="4" t="s">
        <v>41</v>
      </c>
      <c r="H180" s="4" t="s">
        <v>289</v>
      </c>
      <c r="I180" s="3">
        <v>40147</v>
      </c>
      <c r="J180" s="4" t="s">
        <v>16</v>
      </c>
      <c r="K180" s="11" t="s">
        <v>637</v>
      </c>
    </row>
    <row r="181" spans="1:11">
      <c r="A181" s="3">
        <v>40116</v>
      </c>
      <c r="B181" s="4" t="s">
        <v>267</v>
      </c>
      <c r="C181" s="4" t="s">
        <v>18</v>
      </c>
      <c r="D181" s="5">
        <v>4000</v>
      </c>
      <c r="E181" s="5">
        <v>4800</v>
      </c>
      <c r="F181" s="4" t="s">
        <v>19</v>
      </c>
      <c r="G181" s="4" t="s">
        <v>20</v>
      </c>
      <c r="H181" s="4" t="s">
        <v>268</v>
      </c>
      <c r="I181" s="3">
        <v>40147</v>
      </c>
      <c r="J181" s="4" t="s">
        <v>16</v>
      </c>
      <c r="K181" s="11" t="s">
        <v>636</v>
      </c>
    </row>
    <row r="182" spans="1:11">
      <c r="A182" s="3">
        <v>40116</v>
      </c>
      <c r="B182" s="4" t="s">
        <v>269</v>
      </c>
      <c r="C182" s="4" t="s">
        <v>18</v>
      </c>
      <c r="D182" s="5">
        <v>10200</v>
      </c>
      <c r="E182" s="5">
        <v>12240</v>
      </c>
      <c r="F182" s="4" t="s">
        <v>19</v>
      </c>
      <c r="G182" s="4" t="s">
        <v>20</v>
      </c>
      <c r="H182" s="4" t="s">
        <v>270</v>
      </c>
      <c r="I182" s="3">
        <v>40178</v>
      </c>
      <c r="J182" s="4" t="s">
        <v>16</v>
      </c>
      <c r="K182" s="11" t="s">
        <v>636</v>
      </c>
    </row>
    <row r="183" spans="1:11">
      <c r="A183" s="3">
        <v>40116</v>
      </c>
      <c r="B183" s="4" t="s">
        <v>278</v>
      </c>
      <c r="C183" s="4" t="s">
        <v>50</v>
      </c>
      <c r="D183" s="5">
        <v>10000</v>
      </c>
      <c r="E183" s="5">
        <v>12000</v>
      </c>
      <c r="F183" s="4" t="s">
        <v>19</v>
      </c>
      <c r="G183" s="4" t="s">
        <v>20</v>
      </c>
      <c r="H183" s="4" t="s">
        <v>279</v>
      </c>
      <c r="I183" s="3">
        <v>40147</v>
      </c>
      <c r="J183" s="4" t="s">
        <v>16</v>
      </c>
      <c r="K183" s="11" t="s">
        <v>636</v>
      </c>
    </row>
    <row r="184" spans="1:11">
      <c r="A184" s="3">
        <v>40116</v>
      </c>
      <c r="B184" s="4" t="s">
        <v>283</v>
      </c>
      <c r="C184" s="4" t="s">
        <v>284</v>
      </c>
      <c r="D184" s="5">
        <v>16500</v>
      </c>
      <c r="E184" s="5">
        <v>19800</v>
      </c>
      <c r="F184" s="4" t="s">
        <v>19</v>
      </c>
      <c r="G184" s="4" t="s">
        <v>20</v>
      </c>
      <c r="H184" s="4" t="s">
        <v>285</v>
      </c>
      <c r="I184" s="3">
        <v>40178</v>
      </c>
      <c r="J184" s="4" t="s">
        <v>16</v>
      </c>
      <c r="K184" s="11" t="s">
        <v>636</v>
      </c>
    </row>
    <row r="185" spans="1:11">
      <c r="A185" s="3">
        <v>40116</v>
      </c>
      <c r="B185" s="4" t="s">
        <v>276</v>
      </c>
      <c r="C185" s="4" t="s">
        <v>50</v>
      </c>
      <c r="D185" s="5">
        <v>13000</v>
      </c>
      <c r="E185" s="5">
        <v>15600</v>
      </c>
      <c r="F185" s="4" t="s">
        <v>19</v>
      </c>
      <c r="G185" s="4" t="s">
        <v>41</v>
      </c>
      <c r="H185" s="4" t="s">
        <v>277</v>
      </c>
      <c r="I185" s="3">
        <v>40147</v>
      </c>
      <c r="J185" s="4" t="s">
        <v>16</v>
      </c>
      <c r="K185" s="11" t="s">
        <v>635</v>
      </c>
    </row>
    <row r="186" spans="1:11">
      <c r="A186" s="3">
        <v>40116</v>
      </c>
      <c r="B186" s="4" t="s">
        <v>280</v>
      </c>
      <c r="C186" s="4" t="s">
        <v>50</v>
      </c>
      <c r="D186" s="5">
        <v>9000</v>
      </c>
      <c r="E186" s="5">
        <v>10800</v>
      </c>
      <c r="F186" s="4" t="s">
        <v>19</v>
      </c>
      <c r="G186" s="4" t="s">
        <v>41</v>
      </c>
      <c r="H186" s="4" t="s">
        <v>281</v>
      </c>
      <c r="I186" s="3">
        <v>40147</v>
      </c>
      <c r="J186" s="4" t="s">
        <v>16</v>
      </c>
      <c r="K186" s="22" t="s">
        <v>635</v>
      </c>
    </row>
    <row r="187" spans="1:11">
      <c r="A187" s="3">
        <v>40116</v>
      </c>
      <c r="B187" s="4" t="s">
        <v>282</v>
      </c>
      <c r="C187" s="4" t="s">
        <v>111</v>
      </c>
      <c r="D187" s="5">
        <v>5760</v>
      </c>
      <c r="E187" s="5">
        <v>5760</v>
      </c>
      <c r="F187" s="4" t="s">
        <v>12</v>
      </c>
      <c r="G187" s="4" t="s">
        <v>60</v>
      </c>
      <c r="H187" s="4" t="s">
        <v>266</v>
      </c>
      <c r="I187" s="3">
        <v>40178</v>
      </c>
      <c r="J187" s="4" t="s">
        <v>25</v>
      </c>
      <c r="K187" s="21" t="s">
        <v>635</v>
      </c>
    </row>
    <row r="188" spans="1:11">
      <c r="A188" s="3">
        <v>40116</v>
      </c>
      <c r="B188" s="4" t="s">
        <v>273</v>
      </c>
      <c r="C188" s="4" t="s">
        <v>274</v>
      </c>
      <c r="D188" s="5">
        <v>3500</v>
      </c>
      <c r="E188" s="5">
        <v>4200</v>
      </c>
      <c r="F188" s="4" t="s">
        <v>19</v>
      </c>
      <c r="G188" s="4" t="s">
        <v>20</v>
      </c>
      <c r="H188" s="4" t="s">
        <v>275</v>
      </c>
      <c r="I188" s="3">
        <v>40178</v>
      </c>
      <c r="J188" s="4" t="s">
        <v>25</v>
      </c>
      <c r="K188" s="22" t="s">
        <v>636</v>
      </c>
    </row>
    <row r="189" spans="1:11">
      <c r="A189" s="3">
        <v>40116</v>
      </c>
      <c r="B189" s="4" t="s">
        <v>271</v>
      </c>
      <c r="C189" s="4" t="s">
        <v>27</v>
      </c>
      <c r="D189" s="5">
        <v>9000</v>
      </c>
      <c r="E189" s="5">
        <v>10800</v>
      </c>
      <c r="F189" s="4" t="s">
        <v>19</v>
      </c>
      <c r="G189" s="4" t="s">
        <v>20</v>
      </c>
      <c r="H189" s="4" t="s">
        <v>272</v>
      </c>
      <c r="I189" s="3">
        <v>40209</v>
      </c>
      <c r="J189" s="4" t="s">
        <v>25</v>
      </c>
      <c r="K189" s="21" t="s">
        <v>635</v>
      </c>
    </row>
    <row r="190" spans="1:11">
      <c r="A190" s="3">
        <v>40134</v>
      </c>
      <c r="B190" s="4" t="s">
        <v>265</v>
      </c>
      <c r="C190" s="4" t="s">
        <v>111</v>
      </c>
      <c r="D190" s="5">
        <v>5760</v>
      </c>
      <c r="E190" s="5">
        <v>5760</v>
      </c>
      <c r="F190" s="4" t="s">
        <v>12</v>
      </c>
      <c r="G190" s="4" t="s">
        <v>60</v>
      </c>
      <c r="H190" s="4" t="s">
        <v>266</v>
      </c>
      <c r="I190" s="3">
        <v>40209</v>
      </c>
      <c r="J190" s="4" t="s">
        <v>25</v>
      </c>
      <c r="K190" s="11" t="s">
        <v>638</v>
      </c>
    </row>
    <row r="191" spans="1:11">
      <c r="A191" s="3">
        <v>40147</v>
      </c>
      <c r="B191" s="4" t="s">
        <v>263</v>
      </c>
      <c r="C191" s="4" t="s">
        <v>50</v>
      </c>
      <c r="D191" s="5">
        <v>135</v>
      </c>
      <c r="E191" s="5">
        <v>162</v>
      </c>
      <c r="F191" s="4" t="s">
        <v>12</v>
      </c>
      <c r="G191" s="4" t="s">
        <v>53</v>
      </c>
      <c r="H191" s="4" t="s">
        <v>264</v>
      </c>
      <c r="I191" s="3">
        <v>40178</v>
      </c>
      <c r="J191" s="4" t="s">
        <v>16</v>
      </c>
      <c r="K191" s="11" t="s">
        <v>638</v>
      </c>
    </row>
    <row r="192" spans="1:11">
      <c r="A192" s="3">
        <v>40147</v>
      </c>
      <c r="B192" s="4" t="s">
        <v>258</v>
      </c>
      <c r="C192" s="4" t="s">
        <v>91</v>
      </c>
      <c r="D192" s="5">
        <v>3500</v>
      </c>
      <c r="E192" s="5">
        <v>4200</v>
      </c>
      <c r="F192" s="4" t="s">
        <v>19</v>
      </c>
      <c r="G192" s="4" t="s">
        <v>34</v>
      </c>
      <c r="H192" s="4" t="s">
        <v>259</v>
      </c>
      <c r="I192" s="3">
        <v>40209</v>
      </c>
      <c r="J192" s="4" t="s">
        <v>25</v>
      </c>
      <c r="K192" s="11" t="s">
        <v>635</v>
      </c>
    </row>
    <row r="193" spans="1:11">
      <c r="A193" s="3">
        <v>40147</v>
      </c>
      <c r="B193" s="4" t="s">
        <v>260</v>
      </c>
      <c r="C193" s="4" t="s">
        <v>261</v>
      </c>
      <c r="D193" s="5">
        <v>1400</v>
      </c>
      <c r="E193" s="5">
        <v>1680</v>
      </c>
      <c r="F193" s="4" t="s">
        <v>12</v>
      </c>
      <c r="G193" s="4" t="s">
        <v>13</v>
      </c>
      <c r="H193" s="4" t="s">
        <v>262</v>
      </c>
      <c r="I193" s="3">
        <v>40178</v>
      </c>
      <c r="J193" s="4" t="s">
        <v>25</v>
      </c>
      <c r="K193" s="11" t="s">
        <v>638</v>
      </c>
    </row>
    <row r="194" spans="1:11">
      <c r="A194" s="3">
        <v>40162</v>
      </c>
      <c r="B194" s="4" t="s">
        <v>252</v>
      </c>
      <c r="C194" s="4" t="s">
        <v>50</v>
      </c>
      <c r="D194" s="5">
        <v>13000</v>
      </c>
      <c r="E194" s="5">
        <v>15600</v>
      </c>
      <c r="F194" s="4" t="s">
        <v>12</v>
      </c>
      <c r="G194" s="4" t="s">
        <v>13</v>
      </c>
      <c r="H194" s="4" t="s">
        <v>253</v>
      </c>
      <c r="I194" s="3">
        <v>40209</v>
      </c>
      <c r="J194" s="4" t="s">
        <v>16</v>
      </c>
      <c r="K194" s="11" t="s">
        <v>638</v>
      </c>
    </row>
    <row r="195" spans="1:11">
      <c r="A195" s="3">
        <v>40162</v>
      </c>
      <c r="B195" s="4" t="s">
        <v>254</v>
      </c>
      <c r="C195" s="4" t="s">
        <v>50</v>
      </c>
      <c r="D195" s="5">
        <v>12500</v>
      </c>
      <c r="E195" s="5">
        <v>15000</v>
      </c>
      <c r="F195" s="4" t="s">
        <v>12</v>
      </c>
      <c r="G195" s="4" t="s">
        <v>13</v>
      </c>
      <c r="H195" s="4" t="s">
        <v>255</v>
      </c>
      <c r="I195" s="3">
        <v>40209</v>
      </c>
      <c r="J195" s="4" t="s">
        <v>16</v>
      </c>
      <c r="K195" s="11" t="s">
        <v>638</v>
      </c>
    </row>
    <row r="196" spans="1:11">
      <c r="A196" s="3">
        <v>40162</v>
      </c>
      <c r="B196" s="4" t="s">
        <v>256</v>
      </c>
      <c r="C196" s="4" t="s">
        <v>50</v>
      </c>
      <c r="D196" s="5">
        <v>13500</v>
      </c>
      <c r="E196" s="5">
        <v>16200</v>
      </c>
      <c r="F196" s="4" t="s">
        <v>12</v>
      </c>
      <c r="G196" s="4" t="s">
        <v>13</v>
      </c>
      <c r="H196" s="4" t="s">
        <v>257</v>
      </c>
      <c r="I196" s="3">
        <v>40209</v>
      </c>
      <c r="J196" s="4" t="s">
        <v>16</v>
      </c>
      <c r="K196" s="11" t="s">
        <v>638</v>
      </c>
    </row>
    <row r="197" spans="1:11">
      <c r="A197" s="3">
        <v>40162</v>
      </c>
      <c r="B197" s="4" t="s">
        <v>249</v>
      </c>
      <c r="C197" s="4" t="s">
        <v>250</v>
      </c>
      <c r="D197" s="5">
        <v>280</v>
      </c>
      <c r="E197" s="5">
        <v>336</v>
      </c>
      <c r="F197" s="4" t="s">
        <v>12</v>
      </c>
      <c r="G197" s="4" t="s">
        <v>13</v>
      </c>
      <c r="H197" s="4" t="s">
        <v>251</v>
      </c>
      <c r="I197" s="3">
        <v>40209</v>
      </c>
      <c r="J197" s="4" t="s">
        <v>25</v>
      </c>
      <c r="K197" s="11" t="s">
        <v>635</v>
      </c>
    </row>
    <row r="198" spans="1:11">
      <c r="A198" s="3">
        <v>40162</v>
      </c>
      <c r="B198" s="4" t="s">
        <v>246</v>
      </c>
      <c r="C198" s="4" t="s">
        <v>247</v>
      </c>
      <c r="D198" s="5">
        <v>1500</v>
      </c>
      <c r="E198" s="5">
        <v>1800</v>
      </c>
      <c r="F198" s="4" t="s">
        <v>19</v>
      </c>
      <c r="G198" s="4" t="s">
        <v>41</v>
      </c>
      <c r="H198" s="4" t="s">
        <v>248</v>
      </c>
      <c r="I198" s="3">
        <v>40224</v>
      </c>
      <c r="J198" s="4" t="s">
        <v>25</v>
      </c>
      <c r="K198" s="11" t="s">
        <v>638</v>
      </c>
    </row>
    <row r="199" spans="1:11">
      <c r="A199" s="3">
        <v>40168</v>
      </c>
      <c r="B199" s="4" t="s">
        <v>244</v>
      </c>
      <c r="C199" s="4" t="s">
        <v>129</v>
      </c>
      <c r="D199" s="5">
        <v>66000</v>
      </c>
      <c r="E199" s="5">
        <v>79200</v>
      </c>
      <c r="F199" s="4" t="s">
        <v>12</v>
      </c>
      <c r="G199" s="4" t="s">
        <v>34</v>
      </c>
      <c r="H199" s="4" t="s">
        <v>245</v>
      </c>
      <c r="I199" s="3">
        <v>40237</v>
      </c>
      <c r="J199" s="4" t="s">
        <v>25</v>
      </c>
      <c r="K199" s="11" t="s">
        <v>635</v>
      </c>
    </row>
    <row r="200" spans="1:11">
      <c r="A200" s="3">
        <v>40168</v>
      </c>
      <c r="B200" s="4" t="s">
        <v>237</v>
      </c>
      <c r="C200" s="4" t="s">
        <v>103</v>
      </c>
      <c r="D200" s="5">
        <v>10000</v>
      </c>
      <c r="E200" s="5">
        <v>12000</v>
      </c>
      <c r="F200" s="4" t="s">
        <v>12</v>
      </c>
      <c r="G200" s="4" t="s">
        <v>13</v>
      </c>
      <c r="H200" s="4" t="s">
        <v>238</v>
      </c>
      <c r="I200" s="3">
        <v>40237</v>
      </c>
      <c r="J200" s="4" t="s">
        <v>25</v>
      </c>
      <c r="K200" s="11" t="s">
        <v>636</v>
      </c>
    </row>
    <row r="201" spans="1:11">
      <c r="A201" s="3">
        <v>40168</v>
      </c>
      <c r="B201" s="4" t="s">
        <v>232</v>
      </c>
      <c r="C201" s="4" t="s">
        <v>233</v>
      </c>
      <c r="D201" s="5">
        <v>6000</v>
      </c>
      <c r="E201" s="5">
        <v>7200</v>
      </c>
      <c r="F201" s="4" t="s">
        <v>19</v>
      </c>
      <c r="G201" s="4" t="s">
        <v>41</v>
      </c>
      <c r="H201" s="4" t="s">
        <v>234</v>
      </c>
      <c r="I201" s="3">
        <v>40209</v>
      </c>
      <c r="J201" s="4" t="s">
        <v>25</v>
      </c>
      <c r="K201" s="11" t="s">
        <v>638</v>
      </c>
    </row>
    <row r="202" spans="1:11">
      <c r="A202" s="3">
        <v>40168</v>
      </c>
      <c r="B202" s="4" t="s">
        <v>242</v>
      </c>
      <c r="C202" s="4" t="s">
        <v>227</v>
      </c>
      <c r="D202" s="5">
        <v>4900</v>
      </c>
      <c r="E202" s="5">
        <v>5880</v>
      </c>
      <c r="F202" s="4" t="s">
        <v>19</v>
      </c>
      <c r="G202" s="4" t="s">
        <v>34</v>
      </c>
      <c r="H202" s="4" t="s">
        <v>243</v>
      </c>
      <c r="I202" s="3">
        <v>40237</v>
      </c>
      <c r="J202" s="4" t="s">
        <v>25</v>
      </c>
      <c r="K202" s="11" t="s">
        <v>635</v>
      </c>
    </row>
    <row r="203" spans="1:11">
      <c r="A203" s="3">
        <v>40168</v>
      </c>
      <c r="B203" s="4" t="s">
        <v>239</v>
      </c>
      <c r="C203" s="4" t="s">
        <v>240</v>
      </c>
      <c r="D203" s="5">
        <v>650</v>
      </c>
      <c r="E203" s="5">
        <v>780</v>
      </c>
      <c r="F203" s="4" t="s">
        <v>12</v>
      </c>
      <c r="G203" s="4" t="s">
        <v>13</v>
      </c>
      <c r="H203" s="4" t="s">
        <v>241</v>
      </c>
      <c r="I203" s="3">
        <v>40209</v>
      </c>
      <c r="J203" s="4" t="s">
        <v>25</v>
      </c>
      <c r="K203" s="11" t="s">
        <v>635</v>
      </c>
    </row>
    <row r="204" spans="1:11">
      <c r="A204" s="3">
        <v>40168</v>
      </c>
      <c r="B204" s="4" t="s">
        <v>235</v>
      </c>
      <c r="C204" s="4" t="s">
        <v>30</v>
      </c>
      <c r="D204" s="5">
        <v>57850</v>
      </c>
      <c r="E204" s="5">
        <v>69420</v>
      </c>
      <c r="F204" s="4" t="s">
        <v>12</v>
      </c>
      <c r="G204" s="4" t="s">
        <v>13</v>
      </c>
      <c r="H204" s="4" t="s">
        <v>236</v>
      </c>
      <c r="I204" s="3">
        <v>40237</v>
      </c>
      <c r="J204" s="4" t="s">
        <v>25</v>
      </c>
      <c r="K204" s="11" t="s">
        <v>636</v>
      </c>
    </row>
    <row r="205" spans="1:11">
      <c r="A205" s="3">
        <v>40170</v>
      </c>
      <c r="B205" s="4" t="s">
        <v>229</v>
      </c>
      <c r="C205" s="4" t="s">
        <v>230</v>
      </c>
      <c r="D205" s="5">
        <v>4000</v>
      </c>
      <c r="E205" s="5">
        <v>4800</v>
      </c>
      <c r="F205" s="4" t="s">
        <v>19</v>
      </c>
      <c r="G205" s="4" t="s">
        <v>41</v>
      </c>
      <c r="H205" s="4" t="s">
        <v>231</v>
      </c>
      <c r="I205" s="3">
        <v>40237</v>
      </c>
      <c r="J205" s="4" t="s">
        <v>16</v>
      </c>
      <c r="K205" s="11" t="s">
        <v>635</v>
      </c>
    </row>
    <row r="206" spans="1:11">
      <c r="A206" s="3">
        <v>40170</v>
      </c>
      <c r="B206" s="4" t="s">
        <v>226</v>
      </c>
      <c r="C206" s="4" t="s">
        <v>227</v>
      </c>
      <c r="D206" s="5">
        <v>24000</v>
      </c>
      <c r="E206" s="5">
        <v>28800</v>
      </c>
      <c r="F206" s="4" t="s">
        <v>12</v>
      </c>
      <c r="G206" s="4" t="s">
        <v>77</v>
      </c>
      <c r="H206" s="4" t="s">
        <v>228</v>
      </c>
      <c r="I206" s="3">
        <v>40237</v>
      </c>
      <c r="J206" s="4" t="s">
        <v>25</v>
      </c>
      <c r="K206" s="11" t="s">
        <v>635</v>
      </c>
    </row>
    <row r="207" spans="1:11">
      <c r="A207" s="3">
        <v>40175</v>
      </c>
      <c r="B207" s="4" t="s">
        <v>214</v>
      </c>
      <c r="C207" s="4" t="s">
        <v>18</v>
      </c>
      <c r="D207" s="5">
        <v>15938</v>
      </c>
      <c r="E207" s="5">
        <v>19125.599999999999</v>
      </c>
      <c r="F207" s="4" t="s">
        <v>12</v>
      </c>
      <c r="G207" s="4" t="s">
        <v>13</v>
      </c>
      <c r="H207" s="4" t="s">
        <v>215</v>
      </c>
      <c r="I207" s="3">
        <v>40209</v>
      </c>
      <c r="J207" s="4" t="s">
        <v>16</v>
      </c>
      <c r="K207" s="11" t="s">
        <v>638</v>
      </c>
    </row>
    <row r="208" spans="1:11">
      <c r="A208" s="3">
        <v>40175</v>
      </c>
      <c r="B208" s="4" t="s">
        <v>220</v>
      </c>
      <c r="C208" s="4" t="s">
        <v>221</v>
      </c>
      <c r="D208" s="5">
        <v>9300</v>
      </c>
      <c r="E208" s="5">
        <v>11160</v>
      </c>
      <c r="F208" s="4" t="s">
        <v>19</v>
      </c>
      <c r="G208" s="4" t="s">
        <v>60</v>
      </c>
      <c r="H208" s="4" t="s">
        <v>222</v>
      </c>
      <c r="I208" s="3">
        <v>40237</v>
      </c>
      <c r="J208" s="4" t="s">
        <v>16</v>
      </c>
      <c r="K208" s="11" t="s">
        <v>635</v>
      </c>
    </row>
    <row r="209" spans="1:11">
      <c r="A209" s="3">
        <v>40175</v>
      </c>
      <c r="B209" s="4" t="s">
        <v>223</v>
      </c>
      <c r="C209" s="4" t="s">
        <v>224</v>
      </c>
      <c r="D209" s="5">
        <v>9450</v>
      </c>
      <c r="E209" s="5">
        <v>11340</v>
      </c>
      <c r="F209" s="4" t="s">
        <v>19</v>
      </c>
      <c r="G209" s="4" t="s">
        <v>41</v>
      </c>
      <c r="H209" s="4" t="s">
        <v>225</v>
      </c>
      <c r="I209" s="3">
        <v>40298</v>
      </c>
      <c r="J209" s="4" t="s">
        <v>16</v>
      </c>
      <c r="K209" s="11" t="s">
        <v>637</v>
      </c>
    </row>
    <row r="210" spans="1:11">
      <c r="A210" s="3">
        <v>40175</v>
      </c>
      <c r="B210" s="4" t="s">
        <v>218</v>
      </c>
      <c r="C210" s="4" t="s">
        <v>30</v>
      </c>
      <c r="D210" s="5">
        <v>9300</v>
      </c>
      <c r="E210" s="5">
        <v>11160</v>
      </c>
      <c r="F210" s="4" t="s">
        <v>19</v>
      </c>
      <c r="G210" s="4" t="s">
        <v>20</v>
      </c>
      <c r="H210" s="4" t="s">
        <v>219</v>
      </c>
      <c r="I210" s="3">
        <v>40237</v>
      </c>
      <c r="J210" s="4" t="s">
        <v>25</v>
      </c>
      <c r="K210" s="11" t="s">
        <v>638</v>
      </c>
    </row>
    <row r="211" spans="1:11">
      <c r="A211" s="3">
        <v>40175</v>
      </c>
      <c r="B211" s="4" t="s">
        <v>216</v>
      </c>
      <c r="C211" s="4" t="s">
        <v>30</v>
      </c>
      <c r="D211" s="5">
        <v>4000</v>
      </c>
      <c r="E211" s="5">
        <v>4800</v>
      </c>
      <c r="F211" s="4" t="s">
        <v>19</v>
      </c>
      <c r="G211" s="4" t="s">
        <v>13</v>
      </c>
      <c r="H211" s="4" t="s">
        <v>217</v>
      </c>
      <c r="I211" s="3">
        <v>40237</v>
      </c>
      <c r="J211" s="4" t="s">
        <v>25</v>
      </c>
      <c r="K211" s="11" t="s">
        <v>636</v>
      </c>
    </row>
    <row r="212" spans="1:11">
      <c r="A212" s="3">
        <v>40176</v>
      </c>
      <c r="B212" s="4" t="s">
        <v>207</v>
      </c>
      <c r="C212" s="4" t="s">
        <v>208</v>
      </c>
      <c r="D212" s="5">
        <v>9000</v>
      </c>
      <c r="E212" s="5">
        <v>10800</v>
      </c>
      <c r="F212" s="4" t="s">
        <v>19</v>
      </c>
      <c r="G212" s="4" t="s">
        <v>20</v>
      </c>
      <c r="H212" s="4" t="s">
        <v>209</v>
      </c>
      <c r="I212" s="3">
        <v>40298</v>
      </c>
      <c r="J212" s="4" t="s">
        <v>16</v>
      </c>
      <c r="K212" s="11" t="s">
        <v>636</v>
      </c>
    </row>
    <row r="213" spans="1:11">
      <c r="A213" s="3">
        <v>40176</v>
      </c>
      <c r="B213" s="4" t="s">
        <v>210</v>
      </c>
      <c r="C213" s="4" t="s">
        <v>33</v>
      </c>
      <c r="D213" s="5">
        <v>68110</v>
      </c>
      <c r="E213" s="5">
        <v>81732</v>
      </c>
      <c r="F213" s="4" t="s">
        <v>12</v>
      </c>
      <c r="G213" s="4" t="s">
        <v>34</v>
      </c>
      <c r="H213" s="4" t="s">
        <v>211</v>
      </c>
      <c r="I213" s="3">
        <v>40237</v>
      </c>
      <c r="J213" s="4" t="s">
        <v>16</v>
      </c>
      <c r="K213" s="11" t="s">
        <v>640</v>
      </c>
    </row>
    <row r="214" spans="1:11">
      <c r="A214" s="3">
        <v>40176</v>
      </c>
      <c r="B214" s="4" t="s">
        <v>205</v>
      </c>
      <c r="C214" s="4" t="s">
        <v>199</v>
      </c>
      <c r="D214" s="5">
        <v>15135</v>
      </c>
      <c r="E214" s="5">
        <v>18162</v>
      </c>
      <c r="F214" s="4" t="s">
        <v>12</v>
      </c>
      <c r="G214" s="4" t="s">
        <v>77</v>
      </c>
      <c r="H214" s="4" t="s">
        <v>206</v>
      </c>
      <c r="I214" s="3">
        <v>40237</v>
      </c>
      <c r="J214" s="4" t="s">
        <v>16</v>
      </c>
      <c r="K214" s="11" t="s">
        <v>640</v>
      </c>
    </row>
    <row r="215" spans="1:11">
      <c r="A215" s="3">
        <v>40176</v>
      </c>
      <c r="B215" s="4" t="s">
        <v>212</v>
      </c>
      <c r="C215" s="4" t="s">
        <v>50</v>
      </c>
      <c r="D215" s="5">
        <v>6500</v>
      </c>
      <c r="E215" s="5">
        <v>7800</v>
      </c>
      <c r="F215" s="4" t="s">
        <v>19</v>
      </c>
      <c r="G215" s="4" t="s">
        <v>41</v>
      </c>
      <c r="H215" s="4" t="s">
        <v>213</v>
      </c>
      <c r="I215" s="3">
        <v>40209</v>
      </c>
      <c r="J215" s="4" t="s">
        <v>16</v>
      </c>
      <c r="K215" s="11" t="s">
        <v>635</v>
      </c>
    </row>
    <row r="216" spans="1:11">
      <c r="A216" s="3">
        <v>40177</v>
      </c>
      <c r="B216" s="4" t="s">
        <v>203</v>
      </c>
      <c r="C216" s="4" t="s">
        <v>91</v>
      </c>
      <c r="D216" s="5">
        <v>25840</v>
      </c>
      <c r="E216" s="5">
        <v>31008</v>
      </c>
      <c r="F216" s="4" t="s">
        <v>12</v>
      </c>
      <c r="G216" s="4" t="s">
        <v>34</v>
      </c>
      <c r="H216" s="4" t="s">
        <v>204</v>
      </c>
      <c r="I216" s="3">
        <v>40237</v>
      </c>
      <c r="J216" s="4" t="s">
        <v>25</v>
      </c>
      <c r="K216" s="22" t="s">
        <v>635</v>
      </c>
    </row>
    <row r="217" spans="1:11">
      <c r="A217" s="3">
        <v>40178</v>
      </c>
      <c r="B217" s="4" t="s">
        <v>198</v>
      </c>
      <c r="C217" s="4" t="s">
        <v>199</v>
      </c>
      <c r="D217" s="5">
        <v>2066</v>
      </c>
      <c r="E217" s="5">
        <v>2479.1999999999998</v>
      </c>
      <c r="F217" s="4" t="s">
        <v>12</v>
      </c>
      <c r="G217" s="4" t="s">
        <v>77</v>
      </c>
      <c r="H217" s="4" t="s">
        <v>182</v>
      </c>
      <c r="I217" s="3">
        <v>40237</v>
      </c>
      <c r="J217" s="4" t="s">
        <v>16</v>
      </c>
      <c r="K217" s="11" t="s">
        <v>640</v>
      </c>
    </row>
    <row r="218" spans="1:11">
      <c r="A218" s="3">
        <v>40178</v>
      </c>
      <c r="B218" s="4" t="s">
        <v>200</v>
      </c>
      <c r="C218" s="4" t="s">
        <v>199</v>
      </c>
      <c r="D218" s="5">
        <v>2066</v>
      </c>
      <c r="E218" s="5">
        <v>2479.1999999999998</v>
      </c>
      <c r="F218" s="4" t="s">
        <v>12</v>
      </c>
      <c r="G218" s="4" t="s">
        <v>77</v>
      </c>
      <c r="H218" s="4" t="s">
        <v>184</v>
      </c>
      <c r="I218" s="3">
        <v>40237</v>
      </c>
      <c r="J218" s="4" t="s">
        <v>16</v>
      </c>
      <c r="K218" s="11" t="s">
        <v>638</v>
      </c>
    </row>
    <row r="219" spans="1:11">
      <c r="A219" s="3">
        <v>40178</v>
      </c>
      <c r="B219" s="4" t="s">
        <v>201</v>
      </c>
      <c r="C219" s="4" t="s">
        <v>199</v>
      </c>
      <c r="D219" s="5">
        <v>4155</v>
      </c>
      <c r="E219" s="5">
        <v>4986</v>
      </c>
      <c r="F219" s="4" t="s">
        <v>12</v>
      </c>
      <c r="G219" s="4" t="s">
        <v>77</v>
      </c>
      <c r="H219" s="4" t="s">
        <v>202</v>
      </c>
      <c r="I219" s="3">
        <v>40237</v>
      </c>
      <c r="J219" s="4" t="s">
        <v>16</v>
      </c>
      <c r="K219" s="11" t="s">
        <v>640</v>
      </c>
    </row>
    <row r="220" spans="1:11">
      <c r="A220" s="3">
        <v>40179</v>
      </c>
      <c r="B220" s="4" t="s">
        <v>195</v>
      </c>
      <c r="C220" s="4" t="s">
        <v>196</v>
      </c>
      <c r="D220" s="5">
        <v>8000</v>
      </c>
      <c r="E220" s="5">
        <v>9600</v>
      </c>
      <c r="F220" s="4" t="s">
        <v>12</v>
      </c>
      <c r="G220" s="4" t="s">
        <v>13</v>
      </c>
      <c r="H220" s="4" t="s">
        <v>197</v>
      </c>
      <c r="I220" s="3">
        <v>40237</v>
      </c>
      <c r="J220" s="4" t="s">
        <v>16</v>
      </c>
      <c r="K220" s="11" t="s">
        <v>638</v>
      </c>
    </row>
    <row r="221" spans="1:11">
      <c r="A221" s="3">
        <v>40209</v>
      </c>
      <c r="B221" s="4" t="s">
        <v>191</v>
      </c>
      <c r="C221" s="4" t="s">
        <v>163</v>
      </c>
      <c r="D221" s="5">
        <v>8000</v>
      </c>
      <c r="E221" s="5">
        <v>9600</v>
      </c>
      <c r="F221" s="4" t="s">
        <v>19</v>
      </c>
      <c r="G221" s="4" t="s">
        <v>20</v>
      </c>
      <c r="H221" s="4" t="s">
        <v>164</v>
      </c>
      <c r="I221" s="3">
        <v>40268</v>
      </c>
      <c r="J221" s="4" t="s">
        <v>25</v>
      </c>
      <c r="K221" s="11" t="s">
        <v>635</v>
      </c>
    </row>
    <row r="222" spans="1:11">
      <c r="A222" s="3">
        <v>40209</v>
      </c>
      <c r="B222" s="4" t="s">
        <v>187</v>
      </c>
      <c r="C222" s="4" t="s">
        <v>91</v>
      </c>
      <c r="D222" s="5">
        <v>3000</v>
      </c>
      <c r="E222" s="5">
        <v>3600</v>
      </c>
      <c r="F222" s="4" t="s">
        <v>19</v>
      </c>
      <c r="G222" s="4" t="s">
        <v>20</v>
      </c>
      <c r="H222" s="4" t="s">
        <v>188</v>
      </c>
      <c r="I222" s="3">
        <v>40268</v>
      </c>
      <c r="J222" s="4" t="s">
        <v>25</v>
      </c>
      <c r="K222" s="11" t="s">
        <v>638</v>
      </c>
    </row>
    <row r="223" spans="1:11">
      <c r="A223" s="3">
        <v>40209</v>
      </c>
      <c r="B223" s="4" t="s">
        <v>189</v>
      </c>
      <c r="C223" s="4" t="s">
        <v>96</v>
      </c>
      <c r="D223" s="5">
        <v>7680</v>
      </c>
      <c r="E223" s="5">
        <v>9216</v>
      </c>
      <c r="F223" s="4" t="s">
        <v>12</v>
      </c>
      <c r="G223" s="4" t="s">
        <v>13</v>
      </c>
      <c r="H223" s="4" t="s">
        <v>190</v>
      </c>
      <c r="I223" s="3">
        <v>40268</v>
      </c>
      <c r="J223" s="4" t="s">
        <v>25</v>
      </c>
      <c r="K223" s="11" t="s">
        <v>635</v>
      </c>
    </row>
    <row r="224" spans="1:11">
      <c r="A224" s="3">
        <v>40209</v>
      </c>
      <c r="B224" s="4" t="s">
        <v>181</v>
      </c>
      <c r="C224" s="4" t="s">
        <v>86</v>
      </c>
      <c r="D224" s="5">
        <v>3500</v>
      </c>
      <c r="E224" s="5">
        <v>4200</v>
      </c>
      <c r="F224" s="4" t="s">
        <v>19</v>
      </c>
      <c r="G224" s="4" t="s">
        <v>20</v>
      </c>
      <c r="H224" s="4" t="s">
        <v>182</v>
      </c>
      <c r="I224" s="3">
        <v>40268</v>
      </c>
      <c r="J224" s="4" t="s">
        <v>16</v>
      </c>
      <c r="K224" s="11" t="s">
        <v>635</v>
      </c>
    </row>
    <row r="225" spans="1:11">
      <c r="A225" s="3">
        <v>40209</v>
      </c>
      <c r="B225" s="4" t="s">
        <v>183</v>
      </c>
      <c r="C225" s="4" t="s">
        <v>86</v>
      </c>
      <c r="D225" s="5">
        <v>3500</v>
      </c>
      <c r="E225" s="5">
        <v>4200</v>
      </c>
      <c r="F225" s="4" t="s">
        <v>19</v>
      </c>
      <c r="G225" s="4" t="s">
        <v>20</v>
      </c>
      <c r="H225" s="4" t="s">
        <v>184</v>
      </c>
      <c r="I225" s="3">
        <v>40268</v>
      </c>
      <c r="J225" s="4" t="s">
        <v>16</v>
      </c>
      <c r="K225" s="11" t="s">
        <v>635</v>
      </c>
    </row>
    <row r="226" spans="1:11">
      <c r="A226" s="3">
        <v>40209</v>
      </c>
      <c r="B226" s="4" t="s">
        <v>185</v>
      </c>
      <c r="C226" s="4" t="s">
        <v>86</v>
      </c>
      <c r="D226" s="5">
        <v>10000</v>
      </c>
      <c r="E226" s="5">
        <v>12000</v>
      </c>
      <c r="F226" s="4" t="s">
        <v>19</v>
      </c>
      <c r="G226" s="4" t="s">
        <v>77</v>
      </c>
      <c r="H226" s="4" t="s">
        <v>186</v>
      </c>
      <c r="I226" s="3">
        <v>40268</v>
      </c>
      <c r="J226" s="4" t="s">
        <v>16</v>
      </c>
      <c r="K226" s="11" t="s">
        <v>640</v>
      </c>
    </row>
    <row r="227" spans="1:11">
      <c r="A227" s="3">
        <v>40209</v>
      </c>
      <c r="B227" s="4" t="s">
        <v>192</v>
      </c>
      <c r="C227" s="4" t="s">
        <v>193</v>
      </c>
      <c r="D227" s="5">
        <v>1098</v>
      </c>
      <c r="E227" s="5">
        <v>1317.6</v>
      </c>
      <c r="F227" s="4" t="s">
        <v>12</v>
      </c>
      <c r="G227" s="4" t="s">
        <v>67</v>
      </c>
      <c r="H227" s="4" t="s">
        <v>194</v>
      </c>
      <c r="I227" s="3">
        <v>40268</v>
      </c>
      <c r="J227" s="4" t="s">
        <v>16</v>
      </c>
      <c r="K227" s="11" t="s">
        <v>638</v>
      </c>
    </row>
    <row r="228" spans="1:11">
      <c r="A228" s="3">
        <v>40237</v>
      </c>
      <c r="B228" s="4" t="s">
        <v>165</v>
      </c>
      <c r="C228" s="4" t="s">
        <v>27</v>
      </c>
      <c r="D228" s="5">
        <v>2500</v>
      </c>
      <c r="E228" s="5">
        <v>3000</v>
      </c>
      <c r="F228" s="4" t="s">
        <v>19</v>
      </c>
      <c r="G228" s="4" t="s">
        <v>13</v>
      </c>
      <c r="H228" s="4" t="s">
        <v>166</v>
      </c>
      <c r="I228" s="3">
        <v>40329</v>
      </c>
      <c r="J228" s="4" t="s">
        <v>25</v>
      </c>
      <c r="K228" s="11" t="s">
        <v>635</v>
      </c>
    </row>
    <row r="229" spans="1:11">
      <c r="A229" s="3">
        <v>40237</v>
      </c>
      <c r="B229" s="4" t="s">
        <v>178</v>
      </c>
      <c r="C229" s="4" t="s">
        <v>179</v>
      </c>
      <c r="D229" s="5">
        <v>43000</v>
      </c>
      <c r="E229" s="5">
        <v>51600</v>
      </c>
      <c r="F229" s="4" t="s">
        <v>19</v>
      </c>
      <c r="G229" s="4" t="s">
        <v>77</v>
      </c>
      <c r="H229" s="4" t="s">
        <v>180</v>
      </c>
      <c r="I229" s="3">
        <v>40359</v>
      </c>
      <c r="J229" s="4" t="s">
        <v>25</v>
      </c>
      <c r="K229" s="11" t="s">
        <v>638</v>
      </c>
    </row>
    <row r="230" spans="1:11">
      <c r="A230" s="3">
        <v>40237</v>
      </c>
      <c r="B230" s="4" t="s">
        <v>162</v>
      </c>
      <c r="C230" s="4" t="s">
        <v>163</v>
      </c>
      <c r="D230" s="5">
        <v>3000</v>
      </c>
      <c r="E230" s="5">
        <v>3600</v>
      </c>
      <c r="F230" s="4" t="s">
        <v>19</v>
      </c>
      <c r="G230" s="4" t="s">
        <v>20</v>
      </c>
      <c r="H230" s="4" t="s">
        <v>164</v>
      </c>
      <c r="I230" s="3">
        <v>40268</v>
      </c>
      <c r="J230" s="4" t="s">
        <v>25</v>
      </c>
      <c r="K230" s="11" t="s">
        <v>635</v>
      </c>
    </row>
    <row r="231" spans="1:11">
      <c r="A231" s="3">
        <v>40237</v>
      </c>
      <c r="B231" s="4" t="s">
        <v>167</v>
      </c>
      <c r="C231" s="4" t="s">
        <v>168</v>
      </c>
      <c r="D231" s="5">
        <v>12500</v>
      </c>
      <c r="E231" s="5">
        <v>15000</v>
      </c>
      <c r="F231" s="4" t="s">
        <v>19</v>
      </c>
      <c r="G231" s="4" t="s">
        <v>20</v>
      </c>
      <c r="H231" s="4" t="s">
        <v>169</v>
      </c>
      <c r="I231" s="3">
        <v>40298</v>
      </c>
      <c r="J231" s="4" t="s">
        <v>25</v>
      </c>
      <c r="K231" s="22" t="s">
        <v>635</v>
      </c>
    </row>
    <row r="232" spans="1:11">
      <c r="A232" s="3">
        <v>40237</v>
      </c>
      <c r="B232" s="4" t="s">
        <v>174</v>
      </c>
      <c r="C232" s="4" t="s">
        <v>50</v>
      </c>
      <c r="D232" s="5">
        <v>2000</v>
      </c>
      <c r="E232" s="5">
        <v>2400</v>
      </c>
      <c r="F232" s="4" t="s">
        <v>19</v>
      </c>
      <c r="G232" s="4" t="s">
        <v>20</v>
      </c>
      <c r="H232" s="4" t="s">
        <v>175</v>
      </c>
      <c r="I232" s="3">
        <v>40268</v>
      </c>
      <c r="J232" s="4" t="s">
        <v>16</v>
      </c>
      <c r="K232" s="22" t="s">
        <v>636</v>
      </c>
    </row>
    <row r="233" spans="1:11">
      <c r="A233" s="3">
        <v>40237</v>
      </c>
      <c r="B233" s="4" t="s">
        <v>160</v>
      </c>
      <c r="C233" s="4" t="s">
        <v>86</v>
      </c>
      <c r="D233" s="5">
        <v>3350</v>
      </c>
      <c r="E233" s="5">
        <v>4020</v>
      </c>
      <c r="F233" s="4" t="s">
        <v>19</v>
      </c>
      <c r="G233" s="4" t="s">
        <v>34</v>
      </c>
      <c r="H233" s="4" t="s">
        <v>161</v>
      </c>
      <c r="I233" s="3">
        <v>40298</v>
      </c>
      <c r="J233" s="4" t="s">
        <v>16</v>
      </c>
      <c r="K233" s="11" t="s">
        <v>640</v>
      </c>
    </row>
    <row r="234" spans="1:11">
      <c r="A234" s="3">
        <v>40237</v>
      </c>
      <c r="B234" s="4" t="s">
        <v>173</v>
      </c>
      <c r="C234" s="4" t="s">
        <v>50</v>
      </c>
      <c r="D234" s="5">
        <v>7000</v>
      </c>
      <c r="E234" s="5">
        <v>8400</v>
      </c>
      <c r="F234" s="4" t="s">
        <v>19</v>
      </c>
      <c r="G234" s="4" t="s">
        <v>77</v>
      </c>
      <c r="H234" s="4" t="s">
        <v>84</v>
      </c>
      <c r="I234" s="3">
        <v>40298</v>
      </c>
      <c r="J234" s="4" t="s">
        <v>16</v>
      </c>
      <c r="K234" s="11" t="s">
        <v>637</v>
      </c>
    </row>
    <row r="235" spans="1:11">
      <c r="A235" s="3">
        <v>40237</v>
      </c>
      <c r="B235" s="4" t="s">
        <v>176</v>
      </c>
      <c r="C235" s="4" t="s">
        <v>50</v>
      </c>
      <c r="D235" s="5">
        <v>6500</v>
      </c>
      <c r="E235" s="5">
        <v>7800</v>
      </c>
      <c r="F235" s="4" t="s">
        <v>19</v>
      </c>
      <c r="G235" s="4" t="s">
        <v>77</v>
      </c>
      <c r="H235" s="4" t="s">
        <v>177</v>
      </c>
      <c r="I235" s="3">
        <v>40268</v>
      </c>
      <c r="J235" s="4" t="s">
        <v>16</v>
      </c>
      <c r="K235" s="11" t="s">
        <v>635</v>
      </c>
    </row>
    <row r="236" spans="1:11">
      <c r="A236" s="3">
        <v>40237</v>
      </c>
      <c r="B236" s="4" t="s">
        <v>170</v>
      </c>
      <c r="C236" s="4" t="s">
        <v>171</v>
      </c>
      <c r="D236" s="5">
        <v>2500</v>
      </c>
      <c r="E236" s="5">
        <v>3000</v>
      </c>
      <c r="F236" s="4" t="s">
        <v>19</v>
      </c>
      <c r="G236" s="4" t="s">
        <v>67</v>
      </c>
      <c r="H236" s="4" t="s">
        <v>172</v>
      </c>
      <c r="I236" s="3">
        <v>40268</v>
      </c>
      <c r="J236" s="4" t="s">
        <v>16</v>
      </c>
      <c r="K236" s="11" t="s">
        <v>635</v>
      </c>
    </row>
    <row r="237" spans="1:11">
      <c r="A237" s="3">
        <v>40268</v>
      </c>
      <c r="B237" s="4" t="s">
        <v>152</v>
      </c>
      <c r="C237" s="4" t="s">
        <v>153</v>
      </c>
      <c r="D237" s="5">
        <v>21350</v>
      </c>
      <c r="E237" s="5">
        <v>25620</v>
      </c>
      <c r="F237" s="4" t="s">
        <v>12</v>
      </c>
      <c r="G237" s="4" t="s">
        <v>13</v>
      </c>
      <c r="H237" s="4" t="s">
        <v>154</v>
      </c>
      <c r="I237" s="3">
        <v>40298</v>
      </c>
      <c r="J237" s="4" t="s">
        <v>25</v>
      </c>
      <c r="K237" s="11" t="s">
        <v>636</v>
      </c>
    </row>
    <row r="238" spans="1:11">
      <c r="A238" s="3">
        <v>40268</v>
      </c>
      <c r="B238" s="4" t="s">
        <v>140</v>
      </c>
      <c r="C238" s="4" t="s">
        <v>70</v>
      </c>
      <c r="D238" s="5">
        <v>10000</v>
      </c>
      <c r="E238" s="5">
        <v>10000</v>
      </c>
      <c r="F238" s="4" t="s">
        <v>12</v>
      </c>
      <c r="G238" s="4" t="s">
        <v>13</v>
      </c>
      <c r="H238" s="4" t="s">
        <v>141</v>
      </c>
      <c r="I238" s="3">
        <v>40390</v>
      </c>
      <c r="J238" s="4" t="s">
        <v>25</v>
      </c>
      <c r="K238" s="11" t="s">
        <v>635</v>
      </c>
    </row>
    <row r="239" spans="1:11">
      <c r="A239" s="3">
        <v>40268</v>
      </c>
      <c r="B239" s="4" t="s">
        <v>150</v>
      </c>
      <c r="C239" s="4" t="s">
        <v>99</v>
      </c>
      <c r="D239" s="5">
        <v>8000</v>
      </c>
      <c r="E239" s="5">
        <v>9600</v>
      </c>
      <c r="F239" s="4" t="s">
        <v>19</v>
      </c>
      <c r="G239" s="4" t="s">
        <v>100</v>
      </c>
      <c r="H239" s="4" t="s">
        <v>151</v>
      </c>
      <c r="I239" s="3">
        <v>40298</v>
      </c>
      <c r="J239" s="4" t="s">
        <v>25</v>
      </c>
      <c r="K239" s="11" t="s">
        <v>640</v>
      </c>
    </row>
    <row r="240" spans="1:11">
      <c r="A240" s="3">
        <v>40268</v>
      </c>
      <c r="B240" s="4" t="s">
        <v>146</v>
      </c>
      <c r="C240" s="4" t="s">
        <v>147</v>
      </c>
      <c r="D240" s="5">
        <v>18000</v>
      </c>
      <c r="E240" s="5">
        <v>21600</v>
      </c>
      <c r="F240" s="4" t="s">
        <v>19</v>
      </c>
      <c r="G240" s="4" t="s">
        <v>20</v>
      </c>
      <c r="H240" s="4" t="s">
        <v>148</v>
      </c>
      <c r="I240" s="3">
        <v>40359</v>
      </c>
      <c r="J240" s="4" t="s">
        <v>16</v>
      </c>
      <c r="K240" s="11" t="s">
        <v>636</v>
      </c>
    </row>
    <row r="241" spans="1:11">
      <c r="A241" s="3">
        <v>40268</v>
      </c>
      <c r="B241" s="4" t="s">
        <v>149</v>
      </c>
      <c r="C241" s="4" t="s">
        <v>147</v>
      </c>
      <c r="D241" s="5">
        <v>12000</v>
      </c>
      <c r="E241" s="5">
        <v>14400</v>
      </c>
      <c r="F241" s="4" t="s">
        <v>19</v>
      </c>
      <c r="G241" s="4" t="s">
        <v>20</v>
      </c>
      <c r="H241" s="4" t="s">
        <v>148</v>
      </c>
      <c r="I241" s="3">
        <v>40359</v>
      </c>
      <c r="J241" s="4" t="s">
        <v>16</v>
      </c>
      <c r="K241" s="22" t="s">
        <v>636</v>
      </c>
    </row>
    <row r="242" spans="1:11">
      <c r="A242" s="3">
        <v>40268</v>
      </c>
      <c r="B242" s="4" t="s">
        <v>142</v>
      </c>
      <c r="C242" s="4" t="s">
        <v>86</v>
      </c>
      <c r="D242" s="5">
        <v>12000</v>
      </c>
      <c r="E242" s="5">
        <v>14400</v>
      </c>
      <c r="F242" s="4" t="s">
        <v>12</v>
      </c>
      <c r="G242" s="4" t="s">
        <v>13</v>
      </c>
      <c r="H242" s="4" t="s">
        <v>143</v>
      </c>
      <c r="I242" s="3">
        <v>40329</v>
      </c>
      <c r="J242" s="4" t="s">
        <v>16</v>
      </c>
      <c r="K242" s="23" t="s">
        <v>638</v>
      </c>
    </row>
    <row r="243" spans="1:11">
      <c r="A243" s="3">
        <v>40268</v>
      </c>
      <c r="B243" s="4" t="s">
        <v>155</v>
      </c>
      <c r="C243" s="4" t="s">
        <v>132</v>
      </c>
      <c r="D243" s="5">
        <v>3050</v>
      </c>
      <c r="E243" s="5">
        <v>3660</v>
      </c>
      <c r="F243" s="4" t="s">
        <v>12</v>
      </c>
      <c r="G243" s="4" t="s">
        <v>34</v>
      </c>
      <c r="H243" s="4" t="s">
        <v>156</v>
      </c>
      <c r="I243" s="3">
        <v>40298</v>
      </c>
      <c r="J243" s="4" t="s">
        <v>16</v>
      </c>
      <c r="K243" s="11" t="s">
        <v>638</v>
      </c>
    </row>
    <row r="244" spans="1:11">
      <c r="A244" s="3">
        <v>40268</v>
      </c>
      <c r="B244" s="4" t="s">
        <v>144</v>
      </c>
      <c r="C244" s="4" t="s">
        <v>86</v>
      </c>
      <c r="D244" s="5">
        <v>5000</v>
      </c>
      <c r="E244" s="5">
        <v>6000</v>
      </c>
      <c r="F244" s="4" t="s">
        <v>19</v>
      </c>
      <c r="G244" s="4" t="s">
        <v>77</v>
      </c>
      <c r="H244" s="4" t="s">
        <v>145</v>
      </c>
      <c r="I244" s="3">
        <v>40329</v>
      </c>
      <c r="J244" s="4" t="s">
        <v>16</v>
      </c>
      <c r="K244" s="11" t="s">
        <v>635</v>
      </c>
    </row>
    <row r="245" spans="1:11">
      <c r="A245" s="3">
        <v>40268</v>
      </c>
      <c r="B245" s="4" t="s">
        <v>157</v>
      </c>
      <c r="C245" s="4" t="s">
        <v>158</v>
      </c>
      <c r="D245" s="5">
        <v>500</v>
      </c>
      <c r="E245" s="5">
        <v>600</v>
      </c>
      <c r="F245" s="4" t="s">
        <v>19</v>
      </c>
      <c r="G245" s="4" t="s">
        <v>100</v>
      </c>
      <c r="H245" s="4" t="s">
        <v>159</v>
      </c>
      <c r="I245" s="3">
        <v>40268</v>
      </c>
      <c r="J245" s="4" t="s">
        <v>16</v>
      </c>
      <c r="K245" s="11" t="s">
        <v>635</v>
      </c>
    </row>
    <row r="246" spans="1:11">
      <c r="A246" s="3">
        <v>40280</v>
      </c>
      <c r="B246" s="4" t="s">
        <v>139</v>
      </c>
      <c r="C246" s="4" t="s">
        <v>50</v>
      </c>
      <c r="D246" s="5">
        <v>7000</v>
      </c>
      <c r="E246" s="5">
        <v>8400</v>
      </c>
      <c r="F246" s="4" t="s">
        <v>19</v>
      </c>
      <c r="G246" s="4" t="s">
        <v>34</v>
      </c>
      <c r="H246" s="4" t="s">
        <v>84</v>
      </c>
      <c r="I246" s="3">
        <v>40359</v>
      </c>
      <c r="J246" s="4" t="s">
        <v>16</v>
      </c>
      <c r="K246" s="11" t="s">
        <v>637</v>
      </c>
    </row>
    <row r="247" spans="1:11">
      <c r="A247" s="3">
        <v>40298</v>
      </c>
      <c r="B247" s="4" t="s">
        <v>137</v>
      </c>
      <c r="C247" s="4" t="s">
        <v>111</v>
      </c>
      <c r="D247" s="5">
        <v>6300</v>
      </c>
      <c r="E247" s="5">
        <v>6300</v>
      </c>
      <c r="F247" s="4" t="s">
        <v>12</v>
      </c>
      <c r="G247" s="4" t="s">
        <v>60</v>
      </c>
      <c r="H247" s="4" t="s">
        <v>138</v>
      </c>
      <c r="I247" s="3">
        <v>40359</v>
      </c>
      <c r="J247" s="4" t="s">
        <v>25</v>
      </c>
      <c r="K247" s="11" t="s">
        <v>638</v>
      </c>
    </row>
    <row r="248" spans="1:11">
      <c r="A248" s="3">
        <v>40298</v>
      </c>
      <c r="B248" s="4" t="s">
        <v>131</v>
      </c>
      <c r="C248" s="4" t="s">
        <v>132</v>
      </c>
      <c r="D248" s="5">
        <v>22000</v>
      </c>
      <c r="E248" s="5">
        <v>26400</v>
      </c>
      <c r="F248" s="4" t="s">
        <v>12</v>
      </c>
      <c r="G248" s="4" t="s">
        <v>13</v>
      </c>
      <c r="H248" s="4" t="s">
        <v>133</v>
      </c>
      <c r="I248" s="3">
        <v>40328</v>
      </c>
      <c r="J248" s="4" t="s">
        <v>16</v>
      </c>
      <c r="K248" s="22" t="s">
        <v>640</v>
      </c>
    </row>
    <row r="249" spans="1:11">
      <c r="A249" s="3">
        <v>40298</v>
      </c>
      <c r="B249" s="4" t="s">
        <v>134</v>
      </c>
      <c r="C249" s="4" t="s">
        <v>135</v>
      </c>
      <c r="D249" s="5">
        <v>1000</v>
      </c>
      <c r="E249" s="5">
        <v>1200</v>
      </c>
      <c r="F249" s="4" t="s">
        <v>19</v>
      </c>
      <c r="G249" s="4" t="s">
        <v>100</v>
      </c>
      <c r="H249" s="4" t="s">
        <v>136</v>
      </c>
      <c r="I249" s="3">
        <v>40313</v>
      </c>
      <c r="J249" s="4" t="s">
        <v>16</v>
      </c>
      <c r="K249" s="23" t="s">
        <v>635</v>
      </c>
    </row>
    <row r="250" spans="1:11">
      <c r="A250" s="3">
        <v>40329</v>
      </c>
      <c r="B250" s="4" t="s">
        <v>123</v>
      </c>
      <c r="C250" s="4" t="s">
        <v>124</v>
      </c>
      <c r="D250" s="5">
        <v>11000</v>
      </c>
      <c r="E250" s="5">
        <v>13200</v>
      </c>
      <c r="F250" s="4" t="s">
        <v>19</v>
      </c>
      <c r="G250" s="4" t="s">
        <v>77</v>
      </c>
      <c r="H250" s="4" t="s">
        <v>125</v>
      </c>
      <c r="I250" s="3">
        <v>40359</v>
      </c>
      <c r="J250" s="4" t="s">
        <v>25</v>
      </c>
      <c r="K250" s="11" t="s">
        <v>635</v>
      </c>
    </row>
    <row r="251" spans="1:11">
      <c r="A251" s="3">
        <v>40329</v>
      </c>
      <c r="B251" s="4" t="s">
        <v>118</v>
      </c>
      <c r="C251" s="4" t="s">
        <v>91</v>
      </c>
      <c r="D251" s="5">
        <v>43410</v>
      </c>
      <c r="E251" s="5">
        <v>52092</v>
      </c>
      <c r="F251" s="4" t="s">
        <v>12</v>
      </c>
      <c r="G251" s="4" t="s">
        <v>34</v>
      </c>
      <c r="H251" s="4" t="s">
        <v>119</v>
      </c>
      <c r="I251" s="3">
        <v>40390</v>
      </c>
      <c r="J251" s="4" t="s">
        <v>25</v>
      </c>
      <c r="K251" s="23" t="s">
        <v>638</v>
      </c>
    </row>
    <row r="252" spans="1:11">
      <c r="A252" s="3">
        <v>40329</v>
      </c>
      <c r="B252" s="4" t="s">
        <v>128</v>
      </c>
      <c r="C252" s="4" t="s">
        <v>129</v>
      </c>
      <c r="D252" s="5">
        <v>21200</v>
      </c>
      <c r="E252" s="5">
        <v>25440</v>
      </c>
      <c r="F252" s="4" t="s">
        <v>12</v>
      </c>
      <c r="G252" s="4" t="s">
        <v>34</v>
      </c>
      <c r="H252" s="4" t="s">
        <v>130</v>
      </c>
      <c r="I252" s="3">
        <v>40390</v>
      </c>
      <c r="J252" s="4" t="s">
        <v>25</v>
      </c>
      <c r="K252" s="11" t="s">
        <v>638</v>
      </c>
    </row>
    <row r="253" spans="1:11">
      <c r="A253" s="3">
        <v>40329</v>
      </c>
      <c r="B253" s="4" t="s">
        <v>116</v>
      </c>
      <c r="C253" s="4" t="s">
        <v>86</v>
      </c>
      <c r="D253" s="5">
        <v>4497</v>
      </c>
      <c r="E253" s="5">
        <v>5396.4</v>
      </c>
      <c r="F253" s="4" t="s">
        <v>12</v>
      </c>
      <c r="G253" s="4" t="s">
        <v>13</v>
      </c>
      <c r="H253" s="4" t="s">
        <v>117</v>
      </c>
      <c r="I253" s="3">
        <v>40390</v>
      </c>
      <c r="J253" s="4" t="s">
        <v>16</v>
      </c>
      <c r="K253" s="11" t="s">
        <v>640</v>
      </c>
    </row>
    <row r="254" spans="1:11">
      <c r="A254" s="3">
        <v>40329</v>
      </c>
      <c r="B254" s="4" t="s">
        <v>120</v>
      </c>
      <c r="C254" s="4" t="s">
        <v>121</v>
      </c>
      <c r="D254" s="5">
        <v>553</v>
      </c>
      <c r="E254" s="5">
        <v>663.6</v>
      </c>
      <c r="F254" s="4" t="s">
        <v>12</v>
      </c>
      <c r="G254" s="4" t="s">
        <v>13</v>
      </c>
      <c r="H254" s="4" t="s">
        <v>122</v>
      </c>
      <c r="I254" s="3">
        <v>40390</v>
      </c>
      <c r="J254" s="4" t="s">
        <v>16</v>
      </c>
      <c r="K254" s="11" t="s">
        <v>638</v>
      </c>
    </row>
    <row r="255" spans="1:11">
      <c r="A255" s="3">
        <v>40329</v>
      </c>
      <c r="B255" s="4" t="s">
        <v>126</v>
      </c>
      <c r="C255" s="4" t="s">
        <v>50</v>
      </c>
      <c r="D255" s="5">
        <v>13740</v>
      </c>
      <c r="E255" s="5">
        <v>16488</v>
      </c>
      <c r="F255" s="4" t="s">
        <v>19</v>
      </c>
      <c r="G255" s="4" t="s">
        <v>34</v>
      </c>
      <c r="H255" s="4" t="s">
        <v>127</v>
      </c>
      <c r="I255" s="3">
        <v>40390</v>
      </c>
      <c r="J255" s="4" t="s">
        <v>16</v>
      </c>
      <c r="K255" s="11" t="s">
        <v>640</v>
      </c>
    </row>
    <row r="256" spans="1:11">
      <c r="A256" s="3">
        <v>40337</v>
      </c>
      <c r="B256" s="4" t="s">
        <v>113</v>
      </c>
      <c r="C256" s="4" t="s">
        <v>114</v>
      </c>
      <c r="D256" s="5">
        <v>224</v>
      </c>
      <c r="E256" s="5">
        <v>268.8</v>
      </c>
      <c r="F256" s="4" t="s">
        <v>12</v>
      </c>
      <c r="G256" s="4" t="s">
        <v>13</v>
      </c>
      <c r="H256" s="4" t="s">
        <v>115</v>
      </c>
      <c r="I256" s="3">
        <v>40333</v>
      </c>
      <c r="J256" s="4" t="s">
        <v>16</v>
      </c>
      <c r="K256" s="11" t="s">
        <v>638</v>
      </c>
    </row>
    <row r="257" spans="1:11">
      <c r="A257" s="3">
        <v>40359</v>
      </c>
      <c r="B257" s="4" t="s">
        <v>110</v>
      </c>
      <c r="C257" s="4" t="s">
        <v>111</v>
      </c>
      <c r="D257" s="5">
        <v>9450</v>
      </c>
      <c r="E257" s="5">
        <v>9450</v>
      </c>
      <c r="F257" s="4" t="s">
        <v>12</v>
      </c>
      <c r="G257" s="4" t="s">
        <v>60</v>
      </c>
      <c r="H257" s="4" t="s">
        <v>112</v>
      </c>
      <c r="I257" s="3">
        <v>40421</v>
      </c>
      <c r="J257" s="4" t="s">
        <v>25</v>
      </c>
      <c r="K257" s="11" t="s">
        <v>635</v>
      </c>
    </row>
    <row r="258" spans="1:11">
      <c r="A258" s="3">
        <v>40359</v>
      </c>
      <c r="B258" s="4" t="s">
        <v>102</v>
      </c>
      <c r="C258" s="4" t="s">
        <v>103</v>
      </c>
      <c r="D258" s="5">
        <v>25000</v>
      </c>
      <c r="E258" s="5">
        <v>30000</v>
      </c>
      <c r="F258" s="4" t="s">
        <v>12</v>
      </c>
      <c r="G258" s="4" t="s">
        <v>104</v>
      </c>
      <c r="H258" s="4" t="s">
        <v>105</v>
      </c>
      <c r="I258" s="3">
        <v>40421</v>
      </c>
      <c r="J258" s="4" t="s">
        <v>25</v>
      </c>
      <c r="K258" s="11" t="s">
        <v>635</v>
      </c>
    </row>
    <row r="259" spans="1:11">
      <c r="A259" s="3">
        <v>40359</v>
      </c>
      <c r="B259" s="4" t="s">
        <v>98</v>
      </c>
      <c r="C259" s="4" t="s">
        <v>99</v>
      </c>
      <c r="D259" s="5">
        <v>12000</v>
      </c>
      <c r="E259" s="5">
        <v>14400</v>
      </c>
      <c r="F259" s="4" t="s">
        <v>19</v>
      </c>
      <c r="G259" s="4" t="s">
        <v>100</v>
      </c>
      <c r="H259" s="4" t="s">
        <v>101</v>
      </c>
      <c r="I259" s="3">
        <v>40390</v>
      </c>
      <c r="J259" s="4" t="s">
        <v>25</v>
      </c>
      <c r="K259" s="11" t="s">
        <v>636</v>
      </c>
    </row>
    <row r="260" spans="1:11">
      <c r="A260" s="3">
        <v>40359</v>
      </c>
      <c r="B260" s="4" t="s">
        <v>95</v>
      </c>
      <c r="C260" s="4" t="s">
        <v>96</v>
      </c>
      <c r="D260" s="5">
        <v>37000</v>
      </c>
      <c r="E260" s="5">
        <v>44400</v>
      </c>
      <c r="F260" s="4" t="s">
        <v>19</v>
      </c>
      <c r="G260" s="4" t="s">
        <v>77</v>
      </c>
      <c r="H260" s="4" t="s">
        <v>97</v>
      </c>
      <c r="I260" s="3">
        <v>40421</v>
      </c>
      <c r="J260" s="4" t="s">
        <v>25</v>
      </c>
      <c r="K260" s="11" t="s">
        <v>635</v>
      </c>
    </row>
    <row r="261" spans="1:11">
      <c r="A261" s="3">
        <v>40359</v>
      </c>
      <c r="B261" s="4" t="s">
        <v>93</v>
      </c>
      <c r="C261" s="4" t="s">
        <v>91</v>
      </c>
      <c r="D261" s="5">
        <v>38000</v>
      </c>
      <c r="E261" s="5">
        <v>45600</v>
      </c>
      <c r="F261" s="4" t="s">
        <v>12</v>
      </c>
      <c r="G261" s="4" t="s">
        <v>60</v>
      </c>
      <c r="H261" s="4" t="s">
        <v>94</v>
      </c>
      <c r="I261" s="3">
        <v>40420</v>
      </c>
      <c r="J261" s="4" t="s">
        <v>25</v>
      </c>
      <c r="K261" s="11" t="s">
        <v>637</v>
      </c>
    </row>
    <row r="262" spans="1:11">
      <c r="A262" s="3">
        <v>40359</v>
      </c>
      <c r="B262" s="4" t="s">
        <v>90</v>
      </c>
      <c r="C262" s="4" t="s">
        <v>91</v>
      </c>
      <c r="D262" s="5">
        <v>24000</v>
      </c>
      <c r="E262" s="5">
        <v>28800</v>
      </c>
      <c r="F262" s="4" t="s">
        <v>19</v>
      </c>
      <c r="G262" s="4" t="s">
        <v>34</v>
      </c>
      <c r="H262" s="4" t="s">
        <v>92</v>
      </c>
      <c r="I262" s="3">
        <v>40420</v>
      </c>
      <c r="J262" s="4" t="s">
        <v>25</v>
      </c>
      <c r="K262" s="11" t="s">
        <v>638</v>
      </c>
    </row>
    <row r="263" spans="1:11">
      <c r="A263" s="3">
        <v>40359</v>
      </c>
      <c r="B263" s="4" t="s">
        <v>85</v>
      </c>
      <c r="C263" s="4" t="s">
        <v>86</v>
      </c>
      <c r="D263" s="5">
        <v>9750</v>
      </c>
      <c r="E263" s="5">
        <v>11700</v>
      </c>
      <c r="F263" s="4" t="s">
        <v>12</v>
      </c>
      <c r="G263" s="4" t="s">
        <v>13</v>
      </c>
      <c r="H263" s="4" t="s">
        <v>87</v>
      </c>
      <c r="I263" s="3">
        <v>40421</v>
      </c>
      <c r="J263" s="4" t="s">
        <v>16</v>
      </c>
      <c r="K263" s="11" t="s">
        <v>640</v>
      </c>
    </row>
    <row r="264" spans="1:11">
      <c r="A264" s="3">
        <v>40359</v>
      </c>
      <c r="B264" s="4" t="s">
        <v>88</v>
      </c>
      <c r="C264" s="4" t="s">
        <v>86</v>
      </c>
      <c r="D264" s="5">
        <v>6032.5</v>
      </c>
      <c r="E264" s="5">
        <v>7239</v>
      </c>
      <c r="F264" s="4" t="s">
        <v>12</v>
      </c>
      <c r="G264" s="4" t="s">
        <v>13</v>
      </c>
      <c r="H264" s="4" t="s">
        <v>89</v>
      </c>
      <c r="I264" s="3">
        <v>40421</v>
      </c>
      <c r="J264" s="4" t="s">
        <v>16</v>
      </c>
      <c r="K264" s="11" t="s">
        <v>638</v>
      </c>
    </row>
    <row r="265" spans="1:11">
      <c r="A265" s="3">
        <v>40359</v>
      </c>
      <c r="B265" s="4" t="s">
        <v>106</v>
      </c>
      <c r="C265" s="4" t="s">
        <v>50</v>
      </c>
      <c r="D265" s="5">
        <v>8650</v>
      </c>
      <c r="E265" s="5">
        <v>10380</v>
      </c>
      <c r="F265" s="4" t="s">
        <v>12</v>
      </c>
      <c r="G265" s="4" t="s">
        <v>13</v>
      </c>
      <c r="H265" s="4" t="s">
        <v>107</v>
      </c>
      <c r="I265" s="3">
        <v>40421</v>
      </c>
      <c r="J265" s="4" t="s">
        <v>16</v>
      </c>
      <c r="K265" s="11" t="s">
        <v>638</v>
      </c>
    </row>
    <row r="266" spans="1:11">
      <c r="A266" s="3">
        <v>40359</v>
      </c>
      <c r="B266" s="4" t="s">
        <v>108</v>
      </c>
      <c r="C266" s="4" t="s">
        <v>50</v>
      </c>
      <c r="D266" s="5">
        <v>7500</v>
      </c>
      <c r="E266" s="5">
        <v>9000</v>
      </c>
      <c r="F266" s="4" t="s">
        <v>19</v>
      </c>
      <c r="G266" s="4" t="s">
        <v>41</v>
      </c>
      <c r="H266" s="4" t="s">
        <v>109</v>
      </c>
      <c r="I266" s="3">
        <v>40421</v>
      </c>
      <c r="J266" s="4" t="s">
        <v>16</v>
      </c>
      <c r="K266" s="11" t="s">
        <v>635</v>
      </c>
    </row>
    <row r="267" spans="1:11">
      <c r="A267" s="3">
        <v>40375</v>
      </c>
      <c r="B267" s="4" t="s">
        <v>83</v>
      </c>
      <c r="C267" s="4" t="s">
        <v>50</v>
      </c>
      <c r="D267" s="5">
        <v>7000</v>
      </c>
      <c r="E267" s="5">
        <v>8400</v>
      </c>
      <c r="F267" s="4" t="s">
        <v>19</v>
      </c>
      <c r="G267" s="4" t="s">
        <v>34</v>
      </c>
      <c r="H267" s="4" t="s">
        <v>84</v>
      </c>
      <c r="I267" s="3">
        <v>40451</v>
      </c>
      <c r="J267" s="4" t="s">
        <v>16</v>
      </c>
      <c r="K267" s="11" t="s">
        <v>637</v>
      </c>
    </row>
    <row r="268" spans="1:11">
      <c r="A268" s="3">
        <v>40380</v>
      </c>
      <c r="B268" s="4" t="s">
        <v>81</v>
      </c>
      <c r="C268" s="4" t="s">
        <v>50</v>
      </c>
      <c r="D268" s="5">
        <v>27600</v>
      </c>
      <c r="E268" s="5">
        <v>33120</v>
      </c>
      <c r="F268" s="4" t="s">
        <v>12</v>
      </c>
      <c r="G268" s="4" t="s">
        <v>67</v>
      </c>
      <c r="H268" s="4" t="s">
        <v>82</v>
      </c>
      <c r="I268" s="3">
        <v>40451</v>
      </c>
      <c r="J268" s="4" t="s">
        <v>16</v>
      </c>
      <c r="K268" s="11" t="s">
        <v>638</v>
      </c>
    </row>
    <row r="269" spans="1:11">
      <c r="A269" s="3">
        <v>40390</v>
      </c>
      <c r="B269" s="4" t="s">
        <v>69</v>
      </c>
      <c r="C269" s="4" t="s">
        <v>70</v>
      </c>
      <c r="D269" s="5">
        <v>3000</v>
      </c>
      <c r="E269" s="5">
        <v>3001.81</v>
      </c>
      <c r="F269" s="4" t="s">
        <v>19</v>
      </c>
      <c r="G269" s="4" t="s">
        <v>13</v>
      </c>
      <c r="H269" s="4" t="s">
        <v>71</v>
      </c>
      <c r="I269" s="3">
        <v>40512</v>
      </c>
      <c r="J269" s="4" t="s">
        <v>25</v>
      </c>
      <c r="K269" s="11" t="s">
        <v>635</v>
      </c>
    </row>
    <row r="270" spans="1:11">
      <c r="A270" s="3">
        <v>40390</v>
      </c>
      <c r="B270" s="4" t="s">
        <v>65</v>
      </c>
      <c r="C270" s="4" t="s">
        <v>66</v>
      </c>
      <c r="D270" s="5">
        <v>780</v>
      </c>
      <c r="E270" s="5">
        <v>936</v>
      </c>
      <c r="F270" s="4" t="s">
        <v>12</v>
      </c>
      <c r="G270" s="4" t="s">
        <v>67</v>
      </c>
      <c r="H270" s="4" t="s">
        <v>68</v>
      </c>
      <c r="I270" s="3">
        <v>40421</v>
      </c>
      <c r="J270" s="4" t="s">
        <v>25</v>
      </c>
      <c r="K270" s="11" t="s">
        <v>640</v>
      </c>
    </row>
    <row r="271" spans="1:11">
      <c r="A271" s="3">
        <v>40390</v>
      </c>
      <c r="B271" s="4" t="s">
        <v>72</v>
      </c>
      <c r="C271" s="4" t="s">
        <v>73</v>
      </c>
      <c r="D271" s="5">
        <v>10300</v>
      </c>
      <c r="E271" s="5">
        <v>12356.29</v>
      </c>
      <c r="F271" s="4" t="s">
        <v>12</v>
      </c>
      <c r="G271" s="4" t="s">
        <v>67</v>
      </c>
      <c r="H271" s="4" t="s">
        <v>74</v>
      </c>
      <c r="I271" s="3">
        <v>40482</v>
      </c>
      <c r="J271" s="4" t="s">
        <v>25</v>
      </c>
      <c r="K271" s="11" t="s">
        <v>635</v>
      </c>
    </row>
    <row r="272" spans="1:11">
      <c r="A272" s="3">
        <v>40390</v>
      </c>
      <c r="B272" s="4" t="s">
        <v>75</v>
      </c>
      <c r="C272" s="4" t="s">
        <v>76</v>
      </c>
      <c r="D272" s="5">
        <v>19990</v>
      </c>
      <c r="E272" s="5">
        <v>23988</v>
      </c>
      <c r="F272" s="4" t="s">
        <v>12</v>
      </c>
      <c r="G272" s="4" t="s">
        <v>77</v>
      </c>
      <c r="H272" s="4" t="s">
        <v>78</v>
      </c>
      <c r="I272" s="3">
        <v>40421</v>
      </c>
      <c r="J272" s="4" t="s">
        <v>25</v>
      </c>
      <c r="K272" s="11" t="s">
        <v>640</v>
      </c>
    </row>
    <row r="273" spans="1:12">
      <c r="A273" s="3">
        <v>40421</v>
      </c>
      <c r="B273" s="4" t="s">
        <v>55</v>
      </c>
      <c r="C273" s="4" t="s">
        <v>56</v>
      </c>
      <c r="D273" s="5">
        <v>8400</v>
      </c>
      <c r="E273" s="5">
        <v>10080</v>
      </c>
      <c r="F273" s="4" t="s">
        <v>19</v>
      </c>
      <c r="G273" s="4" t="s">
        <v>20</v>
      </c>
      <c r="H273" s="4" t="s">
        <v>57</v>
      </c>
      <c r="I273" s="3">
        <v>40543</v>
      </c>
      <c r="J273" s="4" t="s">
        <v>16</v>
      </c>
      <c r="K273" s="11" t="s">
        <v>636</v>
      </c>
    </row>
    <row r="274" spans="1:12">
      <c r="A274" s="3">
        <v>40421</v>
      </c>
      <c r="B274" s="4" t="s">
        <v>62</v>
      </c>
      <c r="C274" s="4" t="s">
        <v>63</v>
      </c>
      <c r="D274" s="5">
        <v>4750</v>
      </c>
      <c r="E274" s="5">
        <v>5700</v>
      </c>
      <c r="F274" s="4" t="s">
        <v>19</v>
      </c>
      <c r="G274" s="4" t="s">
        <v>20</v>
      </c>
      <c r="H274" s="4" t="s">
        <v>64</v>
      </c>
      <c r="I274" s="3">
        <v>40451</v>
      </c>
      <c r="J274" s="4" t="s">
        <v>16</v>
      </c>
      <c r="K274" s="11" t="s">
        <v>636</v>
      </c>
    </row>
    <row r="275" spans="1:12">
      <c r="A275" s="3">
        <v>40421</v>
      </c>
      <c r="B275" s="4" t="s">
        <v>58</v>
      </c>
      <c r="C275" s="4" t="s">
        <v>59</v>
      </c>
      <c r="D275" s="5">
        <v>10000</v>
      </c>
      <c r="E275" s="5">
        <v>12000</v>
      </c>
      <c r="F275" s="4" t="s">
        <v>19</v>
      </c>
      <c r="G275" s="4" t="s">
        <v>60</v>
      </c>
      <c r="H275" s="4" t="s">
        <v>61</v>
      </c>
      <c r="I275" s="3">
        <v>40451</v>
      </c>
      <c r="J275" s="4" t="s">
        <v>16</v>
      </c>
      <c r="K275" s="11" t="s">
        <v>635</v>
      </c>
    </row>
    <row r="276" spans="1:12">
      <c r="A276" s="3">
        <v>40451</v>
      </c>
      <c r="B276" s="4" t="s">
        <v>29</v>
      </c>
      <c r="C276" s="4" t="s">
        <v>30</v>
      </c>
      <c r="D276" s="5">
        <v>1000</v>
      </c>
      <c r="E276" s="5">
        <v>1200</v>
      </c>
      <c r="F276" s="4" t="s">
        <v>19</v>
      </c>
      <c r="G276" s="4" t="s">
        <v>13</v>
      </c>
      <c r="H276" s="4" t="s">
        <v>31</v>
      </c>
      <c r="I276" s="3">
        <v>40512</v>
      </c>
      <c r="J276" s="4" t="s">
        <v>25</v>
      </c>
      <c r="K276" s="11" t="s">
        <v>636</v>
      </c>
      <c r="L276" s="13"/>
    </row>
    <row r="277" spans="1:12">
      <c r="A277" s="3">
        <v>40451</v>
      </c>
      <c r="B277" s="4" t="s">
        <v>43</v>
      </c>
      <c r="C277" s="4" t="s">
        <v>44</v>
      </c>
      <c r="D277" s="5">
        <v>8000</v>
      </c>
      <c r="E277" s="5">
        <v>9600</v>
      </c>
      <c r="F277" s="4" t="s">
        <v>19</v>
      </c>
      <c r="G277" s="4" t="s">
        <v>20</v>
      </c>
      <c r="H277" s="4" t="s">
        <v>45</v>
      </c>
      <c r="I277" s="3">
        <v>40482</v>
      </c>
      <c r="J277" s="4" t="s">
        <v>25</v>
      </c>
      <c r="K277" s="11" t="s">
        <v>635</v>
      </c>
    </row>
    <row r="278" spans="1:12">
      <c r="A278" s="3">
        <v>40451</v>
      </c>
      <c r="B278" s="4" t="s">
        <v>36</v>
      </c>
      <c r="C278" s="4" t="s">
        <v>37</v>
      </c>
      <c r="D278" s="5">
        <v>8190</v>
      </c>
      <c r="E278" s="5">
        <v>9828</v>
      </c>
      <c r="F278" s="4" t="s">
        <v>12</v>
      </c>
      <c r="G278" s="4" t="s">
        <v>13</v>
      </c>
      <c r="H278" s="4" t="s">
        <v>38</v>
      </c>
      <c r="I278" s="3">
        <v>40543</v>
      </c>
      <c r="J278" s="4" t="s">
        <v>25</v>
      </c>
      <c r="K278" s="11" t="s">
        <v>638</v>
      </c>
    </row>
    <row r="279" spans="1:12">
      <c r="A279" s="3">
        <v>40451</v>
      </c>
      <c r="B279" s="4" t="s">
        <v>22</v>
      </c>
      <c r="C279" s="4" t="s">
        <v>23</v>
      </c>
      <c r="D279" s="5">
        <v>12000</v>
      </c>
      <c r="E279" s="5">
        <v>14400</v>
      </c>
      <c r="F279" s="4" t="s">
        <v>19</v>
      </c>
      <c r="G279" s="4" t="s">
        <v>20</v>
      </c>
      <c r="H279" s="4" t="s">
        <v>24</v>
      </c>
      <c r="I279" s="3">
        <v>40512</v>
      </c>
      <c r="J279" s="4" t="s">
        <v>25</v>
      </c>
      <c r="K279" s="11" t="s">
        <v>636</v>
      </c>
    </row>
    <row r="280" spans="1:12">
      <c r="A280" s="3">
        <v>40451</v>
      </c>
      <c r="B280" s="4" t="s">
        <v>26</v>
      </c>
      <c r="C280" s="4" t="s">
        <v>27</v>
      </c>
      <c r="D280" s="5">
        <v>11000</v>
      </c>
      <c r="E280" s="5">
        <v>13200</v>
      </c>
      <c r="F280" s="4" t="s">
        <v>19</v>
      </c>
      <c r="G280" s="4" t="s">
        <v>20</v>
      </c>
      <c r="H280" s="4" t="s">
        <v>28</v>
      </c>
      <c r="I280" s="3">
        <v>40543</v>
      </c>
      <c r="J280" s="4" t="s">
        <v>25</v>
      </c>
      <c r="K280" s="11" t="s">
        <v>638</v>
      </c>
    </row>
    <row r="281" spans="1:12">
      <c r="A281" s="3">
        <v>40451</v>
      </c>
      <c r="B281" s="4" t="s">
        <v>39</v>
      </c>
      <c r="C281" s="4" t="s">
        <v>40</v>
      </c>
      <c r="D281" s="5">
        <v>35000</v>
      </c>
      <c r="E281" s="5">
        <v>42000</v>
      </c>
      <c r="F281" s="4" t="s">
        <v>19</v>
      </c>
      <c r="G281" s="4" t="s">
        <v>41</v>
      </c>
      <c r="H281" s="4" t="s">
        <v>42</v>
      </c>
      <c r="I281" s="3">
        <v>40543</v>
      </c>
      <c r="J281" s="4" t="s">
        <v>25</v>
      </c>
      <c r="K281" s="11" t="s">
        <v>638</v>
      </c>
    </row>
    <row r="282" spans="1:12">
      <c r="A282" s="3">
        <v>40451</v>
      </c>
      <c r="B282" s="4" t="s">
        <v>17</v>
      </c>
      <c r="C282" s="4" t="s">
        <v>18</v>
      </c>
      <c r="D282" s="5">
        <v>7500</v>
      </c>
      <c r="E282" s="5">
        <v>9000</v>
      </c>
      <c r="F282" s="4" t="s">
        <v>19</v>
      </c>
      <c r="G282" s="4" t="s">
        <v>20</v>
      </c>
      <c r="H282" s="4" t="s">
        <v>21</v>
      </c>
      <c r="I282" s="3">
        <v>40482</v>
      </c>
      <c r="J282" s="4" t="s">
        <v>16</v>
      </c>
      <c r="K282" s="23" t="s">
        <v>636</v>
      </c>
    </row>
    <row r="283" spans="1:12">
      <c r="A283" s="3">
        <v>40451</v>
      </c>
      <c r="B283" s="4" t="s">
        <v>10</v>
      </c>
      <c r="C283" s="4" t="s">
        <v>11</v>
      </c>
      <c r="D283" s="5">
        <v>7000</v>
      </c>
      <c r="E283" s="5">
        <v>8400</v>
      </c>
      <c r="F283" s="4" t="s">
        <v>12</v>
      </c>
      <c r="G283" s="4" t="s">
        <v>13</v>
      </c>
      <c r="H283" s="4" t="s">
        <v>15</v>
      </c>
      <c r="I283" s="3">
        <v>40482</v>
      </c>
      <c r="J283" s="4" t="s">
        <v>16</v>
      </c>
      <c r="K283" s="11" t="s">
        <v>638</v>
      </c>
    </row>
    <row r="284" spans="1:12">
      <c r="A284" s="3">
        <v>40451</v>
      </c>
      <c r="B284" s="4" t="s">
        <v>46</v>
      </c>
      <c r="C284" s="4" t="s">
        <v>47</v>
      </c>
      <c r="D284" s="5">
        <v>1200</v>
      </c>
      <c r="E284" s="5">
        <v>1440</v>
      </c>
      <c r="F284" s="4" t="s">
        <v>12</v>
      </c>
      <c r="G284" s="4" t="s">
        <v>13</v>
      </c>
      <c r="H284" s="4" t="s">
        <v>48</v>
      </c>
      <c r="I284" s="3">
        <v>40451</v>
      </c>
      <c r="J284" s="4" t="s">
        <v>16</v>
      </c>
      <c r="K284" s="21" t="s">
        <v>638</v>
      </c>
    </row>
    <row r="285" spans="1:12">
      <c r="A285" s="3">
        <v>40451</v>
      </c>
      <c r="B285" s="4" t="s">
        <v>32</v>
      </c>
      <c r="C285" s="4" t="s">
        <v>33</v>
      </c>
      <c r="D285" s="5">
        <v>14500</v>
      </c>
      <c r="E285" s="5">
        <v>17400</v>
      </c>
      <c r="F285" s="4" t="s">
        <v>12</v>
      </c>
      <c r="G285" s="4" t="s">
        <v>34</v>
      </c>
      <c r="H285" s="4" t="s">
        <v>35</v>
      </c>
      <c r="I285" s="3">
        <v>40482</v>
      </c>
      <c r="J285" s="4" t="s">
        <v>16</v>
      </c>
      <c r="K285" s="11" t="s">
        <v>638</v>
      </c>
    </row>
    <row r="286" spans="1:12">
      <c r="A286" s="3">
        <v>40451</v>
      </c>
      <c r="B286" s="4" t="s">
        <v>49</v>
      </c>
      <c r="C286" s="4" t="s">
        <v>50</v>
      </c>
      <c r="D286" s="5">
        <v>9750</v>
      </c>
      <c r="E286" s="5">
        <v>11700</v>
      </c>
      <c r="F286" s="4" t="s">
        <v>19</v>
      </c>
      <c r="G286" s="4" t="s">
        <v>34</v>
      </c>
      <c r="H286" s="4" t="s">
        <v>51</v>
      </c>
      <c r="I286" s="3">
        <v>40512</v>
      </c>
      <c r="J286" s="4" t="s">
        <v>16</v>
      </c>
      <c r="K286" s="21" t="s">
        <v>635</v>
      </c>
    </row>
    <row r="287" spans="1:12">
      <c r="A287" s="3">
        <v>40451</v>
      </c>
      <c r="B287" s="4" t="s">
        <v>52</v>
      </c>
      <c r="C287" s="4" t="s">
        <v>50</v>
      </c>
      <c r="D287" s="5">
        <v>144</v>
      </c>
      <c r="E287" s="5">
        <v>172.8</v>
      </c>
      <c r="F287" s="4" t="s">
        <v>12</v>
      </c>
      <c r="G287" s="4" t="s">
        <v>53</v>
      </c>
      <c r="H287" s="4" t="s">
        <v>54</v>
      </c>
      <c r="I287" s="3">
        <v>40512</v>
      </c>
      <c r="J287" s="4" t="s">
        <v>16</v>
      </c>
      <c r="K287" s="23" t="s">
        <v>638</v>
      </c>
    </row>
    <row r="288" spans="1:12">
      <c r="D288" s="16">
        <f>SUM(D2:D287)</f>
        <v>3997725.5</v>
      </c>
    </row>
    <row r="291" spans="1:11">
      <c r="D291" s="11" t="s">
        <v>641</v>
      </c>
    </row>
    <row r="292" spans="1:11">
      <c r="B292" s="6" t="s">
        <v>634</v>
      </c>
      <c r="C292" s="7"/>
      <c r="E292" s="19">
        <v>2008</v>
      </c>
      <c r="F292" s="19">
        <v>2009</v>
      </c>
      <c r="G292" s="19">
        <v>2010</v>
      </c>
    </row>
    <row r="293" spans="1:11" ht="33.75" customHeight="1">
      <c r="A293" s="8" t="s">
        <v>635</v>
      </c>
      <c r="B293" s="56" t="s">
        <v>642</v>
      </c>
      <c r="C293" s="56"/>
      <c r="D293" s="17">
        <f>+SUMIF(K$2:K$287,A293,D$2:D$287)</f>
        <v>1045454</v>
      </c>
      <c r="E293" s="17">
        <f>+SUMIF(K$2:K$114,A293,D$2:D$114)</f>
        <v>429350</v>
      </c>
      <c r="F293" s="17">
        <f>+SUMIF(K$115:K$219,A293,D$115:D$219)</f>
        <v>418924</v>
      </c>
      <c r="G293" s="17">
        <f>+SUMIF(K$220:K$287,A293,D$220:D$287)</f>
        <v>197180</v>
      </c>
      <c r="J293" s="24">
        <f>+SUM(E293:G293)</f>
        <v>1045454</v>
      </c>
      <c r="K293" s="25">
        <f>+J293/$J$298</f>
        <v>0.26151220237607609</v>
      </c>
    </row>
    <row r="294" spans="1:11" ht="33.75" customHeight="1">
      <c r="A294" s="8" t="s">
        <v>636</v>
      </c>
      <c r="B294" s="56" t="s">
        <v>643</v>
      </c>
      <c r="C294" s="56"/>
      <c r="D294" s="17">
        <f>+SUMIF(K$2:K$287,A294,D$2:D$287)</f>
        <v>740014</v>
      </c>
      <c r="E294" s="17">
        <f>+SUMIF(K$2:K$114,A294,D$2:D$114)</f>
        <v>428364</v>
      </c>
      <c r="F294" s="17">
        <f>+SUMIF(K$115:K$219,A294,D$115:D$219)</f>
        <v>212650</v>
      </c>
      <c r="G294" s="17">
        <f>+SUMIF(K$220:K$287,A294,D$220:D$287)</f>
        <v>99000</v>
      </c>
      <c r="J294" s="24">
        <f>+SUM(E294:G294)</f>
        <v>740014</v>
      </c>
      <c r="K294" s="25">
        <f t="shared" ref="K294:K298" si="0">+J294/$J$298</f>
        <v>0.18510875746721481</v>
      </c>
    </row>
    <row r="295" spans="1:11" ht="33.75" customHeight="1">
      <c r="A295" s="8" t="s">
        <v>638</v>
      </c>
      <c r="B295" s="56" t="s">
        <v>644</v>
      </c>
      <c r="C295" s="56"/>
      <c r="D295" s="17">
        <f>+SUMIF(K$2:K$287,A295,D$2:D$287)</f>
        <v>1602357.5</v>
      </c>
      <c r="E295" s="17">
        <f>+SUMIF(K$2:K$114,A295,D$2:D$114)</f>
        <v>710142</v>
      </c>
      <c r="F295" s="17">
        <f>+SUMIF(K$115:K$219,A295,D$115:D$219)</f>
        <v>607064</v>
      </c>
      <c r="G295" s="17">
        <f>+SUMIF(K$220:K$287,A295,D$220:D$287)</f>
        <v>285151.5</v>
      </c>
      <c r="J295" s="24">
        <f>+SUM(E295:G295)</f>
        <v>1602357.5</v>
      </c>
      <c r="K295" s="25">
        <f t="shared" si="0"/>
        <v>0.40081728973137348</v>
      </c>
    </row>
    <row r="296" spans="1:11" ht="33.75" customHeight="1">
      <c r="A296" s="8" t="s">
        <v>640</v>
      </c>
      <c r="B296" s="56" t="s">
        <v>646</v>
      </c>
      <c r="C296" s="56"/>
      <c r="D296" s="17">
        <f>+SUMIF(K$2:K$287,A296,D$2:D$287)</f>
        <v>368700</v>
      </c>
      <c r="E296" s="17">
        <f>+SUMIF(K$2:K$114,A296,D$2:D$114)</f>
        <v>84297</v>
      </c>
      <c r="F296" s="17">
        <f>+SUMIF(K$115:K$219,A296,D$115:D$219)</f>
        <v>192296</v>
      </c>
      <c r="G296" s="17">
        <f>+SUMIF(K$220:K$287,A296,D$220:D$287)</f>
        <v>92107</v>
      </c>
      <c r="J296" s="24">
        <f>+SUM(E296:G296)</f>
        <v>368700</v>
      </c>
      <c r="K296" s="25">
        <f t="shared" si="0"/>
        <v>9.2227442829679027E-2</v>
      </c>
    </row>
    <row r="297" spans="1:11" ht="33.75" customHeight="1">
      <c r="A297" s="8" t="s">
        <v>637</v>
      </c>
      <c r="B297" s="56" t="s">
        <v>645</v>
      </c>
      <c r="C297" s="56"/>
      <c r="D297" s="17">
        <f>+SUMIF(K$2:K$287,A297,D$2:D$287)</f>
        <v>241200</v>
      </c>
      <c r="E297" s="17">
        <f>+SUMIF(K$2:K$114,A297,D$2:D$114)</f>
        <v>154250</v>
      </c>
      <c r="F297" s="17">
        <f>+SUMIF(K$115:K$219,A297,D$115:D$219)</f>
        <v>27950</v>
      </c>
      <c r="G297" s="17">
        <f>+SUMIF(K$220:K$287,A297,D$220:D$287)</f>
        <v>59000</v>
      </c>
      <c r="J297" s="24">
        <f>+SUM(E297:G297)</f>
        <v>241200</v>
      </c>
      <c r="K297" s="25">
        <f t="shared" si="0"/>
        <v>6.0334307595656583E-2</v>
      </c>
    </row>
    <row r="298" spans="1:11">
      <c r="D298" s="18">
        <f>+SUM(D293:D297)</f>
        <v>3997725.5</v>
      </c>
      <c r="E298" s="18">
        <f>+SUM(E293:E297)</f>
        <v>1806403</v>
      </c>
      <c r="F298" s="18">
        <f>+SUM(F293:F297)</f>
        <v>1458884</v>
      </c>
      <c r="G298" s="18">
        <f>+SUM(G293:G297)</f>
        <v>732438.5</v>
      </c>
      <c r="J298" s="24">
        <f>+G298+F298+E298</f>
        <v>3997725.5</v>
      </c>
      <c r="K298" s="25">
        <f t="shared" si="0"/>
        <v>1</v>
      </c>
    </row>
    <row r="299" spans="1:11">
      <c r="J299" s="24"/>
    </row>
  </sheetData>
  <autoFilter ref="A1:L289">
    <sortState ref="A61:L292">
      <sortCondition ref="B1:B292"/>
    </sortState>
  </autoFilter>
  <mergeCells count="5">
    <mergeCell ref="B293:C293"/>
    <mergeCell ref="B294:C294"/>
    <mergeCell ref="B295:C295"/>
    <mergeCell ref="B296:C296"/>
    <mergeCell ref="B297:C29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2008</vt:lpstr>
      <vt:lpstr>2009</vt:lpstr>
      <vt:lpstr>2010</vt:lpstr>
      <vt:lpstr>2011</vt:lpstr>
      <vt:lpstr>Foglio1 (2)</vt:lpstr>
      <vt:lpstr>Foglio1</vt:lpstr>
      <vt:lpstr>Foglio2</vt:lpstr>
      <vt:lpstr>Foglio1 (3)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Lucia</cp:lastModifiedBy>
  <dcterms:created xsi:type="dcterms:W3CDTF">2010-10-13T09:50:57Z</dcterms:created>
  <dcterms:modified xsi:type="dcterms:W3CDTF">2011-06-27T09:09:46Z</dcterms:modified>
</cp:coreProperties>
</file>