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 activeTab="4"/>
  </bookViews>
  <sheets>
    <sheet name="ALD" sheetId="1" r:id="rId1"/>
    <sheet name="AVIS" sheetId="2" r:id="rId2"/>
    <sheet name="FIERE" sheetId="4" r:id="rId3"/>
    <sheet name="CONGRESSI " sheetId="5" r:id="rId4"/>
    <sheet name="NOLEGGI" sheetId="6" r:id="rId5"/>
  </sheets>
  <definedNames>
    <definedName name="_xlnm._FilterDatabase" localSheetId="0" hidden="1">ALD!$A$1:$G$46</definedName>
  </definedNames>
  <calcPr calcId="125725"/>
</workbook>
</file>

<file path=xl/calcChain.xml><?xml version="1.0" encoding="utf-8"?>
<calcChain xmlns="http://schemas.openxmlformats.org/spreadsheetml/2006/main">
  <c r="D4" i="5"/>
  <c r="D19" i="4" l="1"/>
  <c r="D48" i="1"/>
  <c r="D60" i="2" l="1"/>
</calcChain>
</file>

<file path=xl/sharedStrings.xml><?xml version="1.0" encoding="utf-8"?>
<sst xmlns="http://schemas.openxmlformats.org/spreadsheetml/2006/main" count="564" uniqueCount="204">
  <si>
    <t>Società</t>
  </si>
  <si>
    <t>Fattura numero</t>
  </si>
  <si>
    <t>Data Fattura</t>
  </si>
  <si>
    <t>Imponibile</t>
  </si>
  <si>
    <t>Totale Fattura</t>
  </si>
  <si>
    <t>Valuta</t>
  </si>
  <si>
    <t>Controvalore Euro</t>
  </si>
  <si>
    <t>ALD Automotive</t>
  </si>
  <si>
    <t>NC 704527</t>
  </si>
  <si>
    <t>Euro</t>
  </si>
  <si>
    <t/>
  </si>
  <si>
    <t>NC 810374</t>
  </si>
  <si>
    <t>NC 718557</t>
  </si>
  <si>
    <t>NC 719753</t>
  </si>
  <si>
    <t>NC 817002</t>
  </si>
  <si>
    <t>727213</t>
  </si>
  <si>
    <t>NC 803932</t>
  </si>
  <si>
    <t>NC 702933</t>
  </si>
  <si>
    <t>NC 802453</t>
  </si>
  <si>
    <t>440774</t>
  </si>
  <si>
    <t>459097</t>
  </si>
  <si>
    <t>475450</t>
  </si>
  <si>
    <t>481034</t>
  </si>
  <si>
    <t>483636</t>
  </si>
  <si>
    <t>449554</t>
  </si>
  <si>
    <t>456842</t>
  </si>
  <si>
    <t>462059</t>
  </si>
  <si>
    <t>435619</t>
  </si>
  <si>
    <t>438177</t>
  </si>
  <si>
    <t>444503</t>
  </si>
  <si>
    <t>465197</t>
  </si>
  <si>
    <t>447522</t>
  </si>
  <si>
    <t>240790</t>
  </si>
  <si>
    <t>451782</t>
  </si>
  <si>
    <t>414066</t>
  </si>
  <si>
    <t>342274</t>
  </si>
  <si>
    <t>387129</t>
  </si>
  <si>
    <t>361097</t>
  </si>
  <si>
    <t>193679</t>
  </si>
  <si>
    <t>40723</t>
  </si>
  <si>
    <t>61360</t>
  </si>
  <si>
    <t>9403</t>
  </si>
  <si>
    <t>29881</t>
  </si>
  <si>
    <t>50732</t>
  </si>
  <si>
    <t>181678</t>
  </si>
  <si>
    <t>206450</t>
  </si>
  <si>
    <t>229177</t>
  </si>
  <si>
    <t>72050</t>
  </si>
  <si>
    <t>93274</t>
  </si>
  <si>
    <t>114701</t>
  </si>
  <si>
    <t>136471</t>
  </si>
  <si>
    <t>159259</t>
  </si>
  <si>
    <t>251759</t>
  </si>
  <si>
    <t>AVIS AUTONOLEGGIO SPA</t>
  </si>
  <si>
    <t>U428417430</t>
  </si>
  <si>
    <t>USD</t>
  </si>
  <si>
    <t>U428443396</t>
  </si>
  <si>
    <t>NC 16540</t>
  </si>
  <si>
    <t>I0905610315014-6</t>
  </si>
  <si>
    <t>I0905610390428-2</t>
  </si>
  <si>
    <t>I0905410000043-6</t>
  </si>
  <si>
    <t>10650562-2</t>
  </si>
  <si>
    <t>10744844-1</t>
  </si>
  <si>
    <t>I0905610531807-2</t>
  </si>
  <si>
    <t>10722451-1</t>
  </si>
  <si>
    <t>I0905610048687-1</t>
  </si>
  <si>
    <t>10757389-2</t>
  </si>
  <si>
    <t>10676687-3</t>
  </si>
  <si>
    <t>I0905610160917-0</t>
  </si>
  <si>
    <t>I0905610513938-4</t>
  </si>
  <si>
    <t>I0905610095413-2</t>
  </si>
  <si>
    <t>I0905610024338-5</t>
  </si>
  <si>
    <t>I0905610052188-2</t>
  </si>
  <si>
    <t>10000047-3</t>
  </si>
  <si>
    <t>10573269-3</t>
  </si>
  <si>
    <t>21873</t>
  </si>
  <si>
    <t>10547942-2</t>
  </si>
  <si>
    <t>Lettera noleggio U406089773</t>
  </si>
  <si>
    <t>I0905410000001-6</t>
  </si>
  <si>
    <t>I0905610078775-3</t>
  </si>
  <si>
    <t>I0905610085349-4</t>
  </si>
  <si>
    <t>I0905610038252-3</t>
  </si>
  <si>
    <t>I0905410000029-6</t>
  </si>
  <si>
    <t>10605885-6</t>
  </si>
  <si>
    <t>I0905410000035-5</t>
  </si>
  <si>
    <t>I0905610430869-4</t>
  </si>
  <si>
    <t>I0905610534746-1</t>
  </si>
  <si>
    <t>10550933-4</t>
  </si>
  <si>
    <t>I0905610386349-4</t>
  </si>
  <si>
    <t>I0905610065524-3</t>
  </si>
  <si>
    <t>I0905610346440-2</t>
  </si>
  <si>
    <t>I0905610028608-5</t>
  </si>
  <si>
    <t>I0905610079530-2</t>
  </si>
  <si>
    <t>I0905610129269-6</t>
  </si>
  <si>
    <t>I0905610190670-3</t>
  </si>
  <si>
    <t>I0905610266560-6</t>
  </si>
  <si>
    <t>I0905610423891-5</t>
  </si>
  <si>
    <t>I0905610499514-0</t>
  </si>
  <si>
    <t>10583528-0</t>
  </si>
  <si>
    <t>10658717-2</t>
  </si>
  <si>
    <t>10720239-1</t>
  </si>
  <si>
    <t>10720660-2</t>
  </si>
  <si>
    <t>10773147-3</t>
  </si>
  <si>
    <t>10773658-3</t>
  </si>
  <si>
    <t>20019822-0</t>
  </si>
  <si>
    <t>20021640-5</t>
  </si>
  <si>
    <t>I0905610341291-5</t>
  </si>
  <si>
    <t>I0905610122554-4</t>
  </si>
  <si>
    <t>I0905610246539-5</t>
  </si>
  <si>
    <t>10649696-4</t>
  </si>
  <si>
    <t>check n ft</t>
  </si>
  <si>
    <t>NOTE</t>
  </si>
  <si>
    <t>CONTO COGE</t>
  </si>
  <si>
    <t>650110/650112</t>
  </si>
  <si>
    <t>NC 716876</t>
  </si>
  <si>
    <t>Oda 2010</t>
  </si>
  <si>
    <t>Telestrategies</t>
  </si>
  <si>
    <t>eu1-7</t>
  </si>
  <si>
    <t>sa11-4068</t>
  </si>
  <si>
    <t>dc-08057</t>
  </si>
  <si>
    <t>kl11-09196</t>
  </si>
  <si>
    <t>dc11-1041</t>
  </si>
  <si>
    <t>kl11-10311</t>
  </si>
  <si>
    <t>Komtera</t>
  </si>
  <si>
    <t>RIMBORSO</t>
  </si>
  <si>
    <t>143997</t>
  </si>
  <si>
    <t>144001</t>
  </si>
  <si>
    <t>Inegma</t>
  </si>
  <si>
    <t>IFZ/SMES - 1124</t>
  </si>
  <si>
    <t>Pico International (M) SDN BHD</t>
  </si>
  <si>
    <t>EPCS216/1/01/11</t>
  </si>
  <si>
    <t>F&amp;R Exhibition and Conference SDN BHD</t>
  </si>
  <si>
    <t>005032</t>
  </si>
  <si>
    <t>005055</t>
  </si>
  <si>
    <t>Innogen</t>
  </si>
  <si>
    <t>GPEC-11/YL/016</t>
  </si>
  <si>
    <t>IQPC</t>
  </si>
  <si>
    <t>IGC-14247</t>
  </si>
  <si>
    <t>GBP</t>
  </si>
  <si>
    <t>Baden Brasil</t>
  </si>
  <si>
    <t>110726</t>
  </si>
  <si>
    <t>NC IFZ/SMES-003/11</t>
  </si>
  <si>
    <t>IGC-13051</t>
  </si>
  <si>
    <t>EDS Milipol Paris</t>
  </si>
  <si>
    <t>1COMF/361</t>
  </si>
  <si>
    <t>Comexposium</t>
  </si>
  <si>
    <t>Tutte le fatture in ODA 2011 sono su questi 3 conti COGE.</t>
  </si>
  <si>
    <t>MANCA</t>
  </si>
  <si>
    <t>USD 468,74</t>
  </si>
  <si>
    <t>USD 616,93</t>
  </si>
  <si>
    <t>NON E' UNA FATTURA</t>
  </si>
  <si>
    <t>Fornitori C/anticipi</t>
  </si>
  <si>
    <t>EDS Milipol Paris - 1COMF/361</t>
  </si>
  <si>
    <t>F&amp;R Exhibition and Conference SDN BHD - 005032</t>
  </si>
  <si>
    <t>F&amp;R Exhibition and Conference SDN BHD - 005055</t>
  </si>
  <si>
    <t>USD 4590</t>
  </si>
  <si>
    <t>USD 1185</t>
  </si>
  <si>
    <t>IQPC - IGC-14247</t>
  </si>
  <si>
    <t>GBP 15000</t>
  </si>
  <si>
    <t>Pagato 50% del Tot. FT</t>
  </si>
  <si>
    <t>Inegma IFZ/SMES - 1124</t>
  </si>
  <si>
    <t>Inegma NC IFZ/SMES-003/11</t>
  </si>
  <si>
    <t>USD 5800</t>
  </si>
  <si>
    <t>USD -1446</t>
  </si>
  <si>
    <t>Telestrategies 1006</t>
  </si>
  <si>
    <t>Telestrategies kl11-09196</t>
  </si>
  <si>
    <t>Telestrategies dc11-1041</t>
  </si>
  <si>
    <t>Telestrategies kl11-10311</t>
  </si>
  <si>
    <t>USD 11500</t>
  </si>
  <si>
    <t>USD 5000</t>
  </si>
  <si>
    <t>la trovo su UCG e differenza cambi negativi</t>
  </si>
  <si>
    <t>David Vincenzetti</t>
  </si>
  <si>
    <t>€ 3280,74 RSA Conference</t>
  </si>
  <si>
    <t>Aggiungere su Conto</t>
  </si>
  <si>
    <t>Togliere da Conto</t>
  </si>
  <si>
    <t>FT N.</t>
  </si>
  <si>
    <t>Da aggiungere su Conto</t>
  </si>
  <si>
    <t>Da togliere da Conto</t>
  </si>
  <si>
    <t>-</t>
  </si>
  <si>
    <t>1COMF/924</t>
  </si>
  <si>
    <t>Marriott Hotel Berlin</t>
  </si>
  <si>
    <t>555803</t>
  </si>
  <si>
    <t>Freeman Exhibitor Service</t>
  </si>
  <si>
    <t>260365-21</t>
  </si>
  <si>
    <t>Marriott Hotel Washington</t>
  </si>
  <si>
    <t>30567</t>
  </si>
  <si>
    <t>30568</t>
  </si>
  <si>
    <t>30569</t>
  </si>
  <si>
    <t>Lassheer Management</t>
  </si>
  <si>
    <t>IV-00036</t>
  </si>
  <si>
    <t>Clarion Congress Hotel Prague - CPI HOTELS</t>
  </si>
  <si>
    <t>100103497</t>
  </si>
  <si>
    <t>Kofferfunshop.de - 27745</t>
  </si>
  <si>
    <t>Freeman Exhibitor Service 260365-21</t>
  </si>
  <si>
    <t>USD 1104,31</t>
  </si>
  <si>
    <t>non l'ho trovata su nessun conto</t>
  </si>
  <si>
    <t>Comexposium 1COMF/924</t>
  </si>
  <si>
    <t>è come anticipo su fornitori c/anticipi</t>
  </si>
  <si>
    <t>Marriott Hotel Washington - 30567</t>
  </si>
  <si>
    <t>Marriott Hotel Washington - 30568</t>
  </si>
  <si>
    <t>Marriott Hotel Washington - 30569</t>
  </si>
  <si>
    <t>USD 2672,79</t>
  </si>
  <si>
    <t>USD 1108,23</t>
  </si>
  <si>
    <t>check fornitori c/anticipi</t>
  </si>
</sst>
</file>

<file path=xl/styles.xml><?xml version="1.0" encoding="utf-8"?>
<styleSheet xmlns="http://schemas.openxmlformats.org/spreadsheetml/2006/main">
  <numFmts count="1">
    <numFmt numFmtId="7" formatCode="&quot;€&quot;\ #,##0.00;\-&quot;€&quot;\ #,##0.00"/>
  </numFmts>
  <fonts count="17">
    <font>
      <sz val="10"/>
      <name val="MS Sans Serif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MS Sans Serif"/>
      <family val="2"/>
    </font>
    <font>
      <b/>
      <sz val="10"/>
      <color rgb="FFFF0000"/>
      <name val="MS Sans Serif"/>
      <family val="2"/>
    </font>
    <font>
      <sz val="1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6" fillId="7" borderId="0"/>
  </cellStyleXfs>
  <cellXfs count="5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15" fontId="4" fillId="4" borderId="3" xfId="0" applyNumberFormat="1" applyFont="1" applyFill="1" applyBorder="1" applyAlignment="1" applyProtection="1">
      <alignment horizontal="right" vertical="center" wrapText="1"/>
    </xf>
    <xf numFmtId="7" fontId="5" fillId="5" borderId="4" xfId="0" applyNumberFormat="1" applyFont="1" applyFill="1" applyBorder="1" applyAlignment="1" applyProtection="1">
      <alignment horizontal="right" vertical="center" wrapText="1"/>
    </xf>
    <xf numFmtId="0" fontId="2" fillId="7" borderId="6" xfId="0" applyFont="1" applyFill="1" applyBorder="1" applyAlignment="1" applyProtection="1">
      <alignment vertical="center" wrapText="1"/>
    </xf>
    <xf numFmtId="15" fontId="2" fillId="7" borderId="6" xfId="0" applyNumberFormat="1" applyFont="1" applyFill="1" applyBorder="1" applyAlignment="1" applyProtection="1">
      <alignment horizontal="right" vertical="center" wrapText="1"/>
    </xf>
    <xf numFmtId="7" fontId="2" fillId="7" borderId="6" xfId="0" applyNumberFormat="1" applyFont="1" applyFill="1" applyBorder="1" applyAlignment="1" applyProtection="1">
      <alignment horizontal="right" vertical="center" wrapText="1"/>
    </xf>
    <xf numFmtId="0" fontId="0" fillId="0" borderId="6" xfId="0" applyBorder="1"/>
    <xf numFmtId="7" fontId="2" fillId="7" borderId="0" xfId="0" applyNumberFormat="1" applyFont="1" applyFill="1" applyAlignment="1" applyProtection="1">
      <alignment horizontal="right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left" vertical="center" wrapText="1"/>
    </xf>
    <xf numFmtId="0" fontId="7" fillId="7" borderId="6" xfId="0" applyFont="1" applyFill="1" applyBorder="1" applyAlignment="1" applyProtection="1">
      <alignment horizontal="center" vertical="center" wrapText="1"/>
    </xf>
    <xf numFmtId="0" fontId="8" fillId="0" borderId="0" xfId="0" applyFont="1"/>
    <xf numFmtId="7" fontId="9" fillId="7" borderId="6" xfId="0" applyNumberFormat="1" applyFont="1" applyFill="1" applyBorder="1" applyAlignment="1" applyProtection="1">
      <alignment horizontal="right" vertical="center" wrapText="1"/>
    </xf>
    <xf numFmtId="0" fontId="10" fillId="7" borderId="6" xfId="0" applyFont="1" applyFill="1" applyBorder="1" applyAlignment="1" applyProtection="1">
      <alignment vertical="center" wrapText="1"/>
    </xf>
    <xf numFmtId="0" fontId="11" fillId="0" borderId="0" xfId="0" applyFont="1"/>
    <xf numFmtId="7" fontId="10" fillId="7" borderId="6" xfId="0" applyNumberFormat="1" applyFont="1" applyFill="1" applyBorder="1" applyAlignment="1" applyProtection="1">
      <alignment horizontal="right" vertical="center" wrapText="1"/>
    </xf>
    <xf numFmtId="7" fontId="10" fillId="7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wrapText="1"/>
    </xf>
    <xf numFmtId="0" fontId="9" fillId="2" borderId="1" xfId="0" applyFont="1" applyFill="1" applyBorder="1" applyAlignment="1" applyProtection="1">
      <alignment horizontal="center" vertical="center"/>
    </xf>
    <xf numFmtId="0" fontId="10" fillId="6" borderId="5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5" fontId="10" fillId="7" borderId="6" xfId="0" applyNumberFormat="1" applyFont="1" applyFill="1" applyBorder="1" applyAlignment="1" applyProtection="1">
      <alignment horizontal="right" vertical="center" wrapText="1"/>
    </xf>
    <xf numFmtId="0" fontId="10" fillId="7" borderId="6" xfId="0" applyFont="1" applyFill="1" applyBorder="1" applyAlignment="1" applyProtection="1">
      <alignment horizontal="left" vertical="center" wrapText="1"/>
    </xf>
    <xf numFmtId="0" fontId="10" fillId="7" borderId="0" xfId="0" applyFont="1" applyFill="1" applyBorder="1" applyAlignment="1" applyProtection="1">
      <alignment vertical="center" wrapText="1"/>
    </xf>
    <xf numFmtId="0" fontId="10" fillId="7" borderId="6" xfId="0" applyFont="1" applyFill="1" applyBorder="1" applyAlignment="1" applyProtection="1">
      <alignment horizontal="center" vertical="center" wrapText="1"/>
    </xf>
    <xf numFmtId="7" fontId="2" fillId="7" borderId="6" xfId="0" applyNumberFormat="1" applyFont="1" applyFill="1" applyBorder="1" applyAlignment="1" applyProtection="1">
      <alignment horizontal="center" vertical="center" wrapText="1"/>
    </xf>
    <xf numFmtId="39" fontId="10" fillId="7" borderId="6" xfId="0" applyNumberFormat="1" applyFont="1" applyFill="1" applyBorder="1" applyAlignment="1" applyProtection="1">
      <alignment horizontal="right" vertical="center" wrapText="1"/>
    </xf>
    <xf numFmtId="7" fontId="10" fillId="7" borderId="7" xfId="0" applyNumberFormat="1" applyFont="1" applyFill="1" applyBorder="1" applyAlignment="1" applyProtection="1">
      <alignment horizontal="right" vertical="center" wrapText="1"/>
    </xf>
    <xf numFmtId="0" fontId="12" fillId="0" borderId="0" xfId="0" applyFont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" xfId="0" applyFont="1" applyFill="1" applyBorder="1" applyAlignment="1" applyProtection="1">
      <alignment vertical="center" wrapText="1"/>
    </xf>
    <xf numFmtId="0" fontId="10" fillId="7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7" fontId="10" fillId="7" borderId="6" xfId="0" applyNumberFormat="1" applyFont="1" applyFill="1" applyBorder="1" applyAlignment="1" applyProtection="1">
      <alignment horizontal="center" vertical="center" wrapText="1"/>
    </xf>
    <xf numFmtId="7" fontId="10" fillId="7" borderId="7" xfId="0" applyNumberFormat="1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center" wrapText="1"/>
    </xf>
    <xf numFmtId="0" fontId="15" fillId="7" borderId="8" xfId="1" applyFont="1" applyFill="1" applyBorder="1" applyAlignment="1">
      <alignment wrapText="1"/>
    </xf>
    <xf numFmtId="15" fontId="15" fillId="7" borderId="8" xfId="1" applyNumberFormat="1" applyFont="1" applyFill="1" applyBorder="1" applyAlignment="1">
      <alignment horizontal="right" wrapText="1"/>
    </xf>
    <xf numFmtId="7" fontId="15" fillId="7" borderId="8" xfId="1" applyNumberFormat="1" applyFont="1" applyFill="1" applyBorder="1" applyAlignment="1">
      <alignment horizontal="right" wrapText="1"/>
    </xf>
    <xf numFmtId="0" fontId="16" fillId="7" borderId="0" xfId="1"/>
    <xf numFmtId="4" fontId="15" fillId="7" borderId="8" xfId="1" applyNumberFormat="1" applyFont="1" applyFill="1" applyBorder="1" applyAlignment="1">
      <alignment horizontal="right" wrapText="1"/>
    </xf>
    <xf numFmtId="7" fontId="15" fillId="7" borderId="8" xfId="1" applyNumberFormat="1" applyFont="1" applyFill="1" applyBorder="1" applyAlignment="1">
      <alignment horizontal="center" wrapText="1"/>
    </xf>
    <xf numFmtId="0" fontId="10" fillId="0" borderId="6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Normale_NOLEGGI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opLeftCell="A28" workbookViewId="0">
      <selection activeCell="D61" sqref="D61"/>
    </sheetView>
  </sheetViews>
  <sheetFormatPr defaultRowHeight="12.75"/>
  <cols>
    <col min="1" max="1" width="21.5703125" customWidth="1"/>
    <col min="2" max="2" width="18.140625" customWidth="1"/>
    <col min="3" max="3" width="16.42578125" customWidth="1"/>
    <col min="4" max="4" width="17.85546875" customWidth="1"/>
    <col min="5" max="5" width="18.5703125" customWidth="1"/>
    <col min="6" max="6" width="10" customWidth="1"/>
    <col min="7" max="7" width="30.85546875" customWidth="1"/>
    <col min="8" max="8" width="30.28515625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0" t="s">
        <v>112</v>
      </c>
      <c r="H1" s="1" t="s">
        <v>111</v>
      </c>
    </row>
    <row r="2" spans="1:8" ht="15">
      <c r="A2" s="2" t="s">
        <v>7</v>
      </c>
      <c r="B2" s="2" t="s">
        <v>27</v>
      </c>
      <c r="C2" s="3">
        <v>40595</v>
      </c>
      <c r="D2" s="4">
        <v>30</v>
      </c>
      <c r="E2" s="4">
        <v>36</v>
      </c>
      <c r="F2" s="2" t="s">
        <v>9</v>
      </c>
      <c r="G2" s="25">
        <v>630712</v>
      </c>
    </row>
    <row r="3" spans="1:8" ht="15">
      <c r="A3" s="2" t="s">
        <v>7</v>
      </c>
      <c r="B3" s="2" t="s">
        <v>28</v>
      </c>
      <c r="C3" s="3">
        <v>40602</v>
      </c>
      <c r="D3" s="4">
        <v>30</v>
      </c>
      <c r="E3" s="4">
        <v>36</v>
      </c>
      <c r="F3" s="2" t="s">
        <v>9</v>
      </c>
      <c r="G3" s="25">
        <v>630712</v>
      </c>
    </row>
    <row r="4" spans="1:8" ht="15">
      <c r="A4" s="2" t="s">
        <v>7</v>
      </c>
      <c r="B4" s="2" t="s">
        <v>35</v>
      </c>
      <c r="C4" s="3">
        <v>40620</v>
      </c>
      <c r="D4" s="4">
        <v>156.09</v>
      </c>
      <c r="E4" s="4">
        <v>187.31</v>
      </c>
      <c r="F4" s="2" t="s">
        <v>9</v>
      </c>
      <c r="G4" s="25">
        <v>630712</v>
      </c>
    </row>
    <row r="5" spans="1:8" ht="15">
      <c r="A5" s="2" t="s">
        <v>7</v>
      </c>
      <c r="B5" s="2" t="s">
        <v>19</v>
      </c>
      <c r="C5" s="3">
        <v>40633</v>
      </c>
      <c r="D5" s="4">
        <v>10</v>
      </c>
      <c r="E5" s="4">
        <v>12</v>
      </c>
      <c r="F5" s="2" t="s">
        <v>9</v>
      </c>
      <c r="G5" s="25">
        <v>630712</v>
      </c>
    </row>
    <row r="6" spans="1:8" ht="15">
      <c r="A6" s="2" t="s">
        <v>7</v>
      </c>
      <c r="B6" s="2" t="s">
        <v>37</v>
      </c>
      <c r="C6" s="3">
        <v>40661</v>
      </c>
      <c r="D6" s="4">
        <v>335.24</v>
      </c>
      <c r="E6" s="4">
        <v>402.29</v>
      </c>
      <c r="F6" s="2" t="s">
        <v>9</v>
      </c>
      <c r="G6" s="25">
        <v>630712</v>
      </c>
    </row>
    <row r="7" spans="1:8" ht="15">
      <c r="A7" s="2" t="s">
        <v>7</v>
      </c>
      <c r="B7" s="2" t="s">
        <v>29</v>
      </c>
      <c r="C7" s="3">
        <v>40662</v>
      </c>
      <c r="D7" s="4">
        <v>30</v>
      </c>
      <c r="E7" s="4">
        <v>36</v>
      </c>
      <c r="F7" s="2" t="s">
        <v>9</v>
      </c>
      <c r="G7" s="25">
        <v>630712</v>
      </c>
    </row>
    <row r="8" spans="1:8" ht="15">
      <c r="A8" s="2" t="s">
        <v>7</v>
      </c>
      <c r="B8" s="2" t="s">
        <v>31</v>
      </c>
      <c r="C8" s="3">
        <v>40681</v>
      </c>
      <c r="D8" s="4">
        <v>40</v>
      </c>
      <c r="E8" s="4">
        <v>48</v>
      </c>
      <c r="F8" s="2" t="s">
        <v>9</v>
      </c>
      <c r="G8" s="25">
        <v>630712</v>
      </c>
    </row>
    <row r="9" spans="1:8" ht="15">
      <c r="A9" s="2" t="s">
        <v>7</v>
      </c>
      <c r="B9" s="2" t="s">
        <v>24</v>
      </c>
      <c r="C9" s="3">
        <v>40690</v>
      </c>
      <c r="D9" s="4">
        <v>20</v>
      </c>
      <c r="E9" s="4">
        <v>24</v>
      </c>
      <c r="F9" s="2" t="s">
        <v>9</v>
      </c>
      <c r="G9" s="25">
        <v>630712</v>
      </c>
    </row>
    <row r="10" spans="1:8" ht="15">
      <c r="A10" s="2" t="s">
        <v>7</v>
      </c>
      <c r="B10" s="2" t="s">
        <v>33</v>
      </c>
      <c r="C10" s="3">
        <v>40718</v>
      </c>
      <c r="D10" s="4">
        <v>50</v>
      </c>
      <c r="E10" s="4">
        <v>60</v>
      </c>
      <c r="F10" s="2" t="s">
        <v>9</v>
      </c>
      <c r="G10" s="25">
        <v>630712</v>
      </c>
    </row>
    <row r="11" spans="1:8" ht="15">
      <c r="A11" s="2" t="s">
        <v>7</v>
      </c>
      <c r="B11" s="2" t="s">
        <v>25</v>
      </c>
      <c r="C11" s="3">
        <v>40746</v>
      </c>
      <c r="D11" s="4">
        <v>20</v>
      </c>
      <c r="E11" s="4">
        <v>24</v>
      </c>
      <c r="F11" s="2" t="s">
        <v>9</v>
      </c>
      <c r="G11" s="25">
        <v>630712</v>
      </c>
    </row>
    <row r="12" spans="1:8" ht="15">
      <c r="A12" s="2" t="s">
        <v>7</v>
      </c>
      <c r="B12" s="2" t="s">
        <v>20</v>
      </c>
      <c r="C12" s="3">
        <v>40753</v>
      </c>
      <c r="D12" s="4">
        <v>10</v>
      </c>
      <c r="E12" s="4">
        <v>12</v>
      </c>
      <c r="F12" s="2" t="s">
        <v>9</v>
      </c>
      <c r="G12" s="25">
        <v>630712</v>
      </c>
    </row>
    <row r="13" spans="1:8" ht="15">
      <c r="A13" s="2" t="s">
        <v>7</v>
      </c>
      <c r="B13" s="2" t="s">
        <v>26</v>
      </c>
      <c r="C13" s="3">
        <v>40786</v>
      </c>
      <c r="D13" s="4">
        <v>20</v>
      </c>
      <c r="E13" s="4">
        <v>24</v>
      </c>
      <c r="F13" s="2" t="s">
        <v>9</v>
      </c>
      <c r="G13" s="25">
        <v>630712</v>
      </c>
    </row>
    <row r="14" spans="1:8" ht="15">
      <c r="A14" s="2" t="s">
        <v>7</v>
      </c>
      <c r="B14" s="2" t="s">
        <v>30</v>
      </c>
      <c r="C14" s="3">
        <v>40802</v>
      </c>
      <c r="D14" s="4">
        <v>30</v>
      </c>
      <c r="E14" s="4">
        <v>36</v>
      </c>
      <c r="F14" s="2" t="s">
        <v>9</v>
      </c>
      <c r="G14" s="25">
        <v>630712</v>
      </c>
    </row>
    <row r="15" spans="1:8" ht="15">
      <c r="A15" s="2" t="s">
        <v>7</v>
      </c>
      <c r="B15" s="2" t="s">
        <v>21</v>
      </c>
      <c r="C15" s="3">
        <v>40864</v>
      </c>
      <c r="D15" s="4">
        <v>10</v>
      </c>
      <c r="E15" s="4">
        <v>12.1</v>
      </c>
      <c r="F15" s="2" t="s">
        <v>9</v>
      </c>
      <c r="G15" s="25">
        <v>630712</v>
      </c>
      <c r="H15" s="16"/>
    </row>
    <row r="16" spans="1:8" ht="15">
      <c r="A16" s="2" t="s">
        <v>7</v>
      </c>
      <c r="B16" s="2" t="s">
        <v>22</v>
      </c>
      <c r="C16" s="3">
        <v>40890</v>
      </c>
      <c r="D16" s="4">
        <v>10</v>
      </c>
      <c r="E16" s="4">
        <v>12.1</v>
      </c>
      <c r="F16" s="2" t="s">
        <v>9</v>
      </c>
      <c r="G16" s="25">
        <v>630712</v>
      </c>
    </row>
    <row r="17" spans="1:8" ht="15">
      <c r="A17" s="2" t="s">
        <v>7</v>
      </c>
      <c r="B17" s="2" t="s">
        <v>23</v>
      </c>
      <c r="C17" s="3">
        <v>40905</v>
      </c>
      <c r="D17" s="4">
        <v>10</v>
      </c>
      <c r="E17" s="4">
        <v>12.1</v>
      </c>
      <c r="F17" s="2" t="s">
        <v>9</v>
      </c>
      <c r="G17" s="25">
        <v>630712</v>
      </c>
    </row>
    <row r="18" spans="1:8" ht="15">
      <c r="A18" s="2" t="s">
        <v>7</v>
      </c>
      <c r="B18" s="24">
        <v>431913</v>
      </c>
      <c r="C18" s="3">
        <v>40574</v>
      </c>
      <c r="D18" s="4">
        <v>20</v>
      </c>
      <c r="E18" s="4">
        <v>24</v>
      </c>
      <c r="F18" s="2" t="s">
        <v>9</v>
      </c>
      <c r="G18" s="25">
        <v>630712</v>
      </c>
    </row>
    <row r="19" spans="1:8" ht="15">
      <c r="A19" s="2" t="s">
        <v>7</v>
      </c>
      <c r="B19" s="2" t="s">
        <v>17</v>
      </c>
      <c r="C19" s="3">
        <v>40599</v>
      </c>
      <c r="D19" s="4">
        <v>-204</v>
      </c>
      <c r="E19" s="4">
        <v>-244.8</v>
      </c>
      <c r="F19" s="2" t="s">
        <v>9</v>
      </c>
      <c r="G19" s="22">
        <v>650112</v>
      </c>
    </row>
    <row r="20" spans="1:8" ht="15">
      <c r="A20" s="2" t="s">
        <v>7</v>
      </c>
      <c r="B20" s="2" t="s">
        <v>8</v>
      </c>
      <c r="C20" s="3">
        <v>40633</v>
      </c>
      <c r="D20" s="4">
        <v>-1960.81</v>
      </c>
      <c r="E20" s="4">
        <v>-2352.9699999999998</v>
      </c>
      <c r="F20" s="2" t="s">
        <v>9</v>
      </c>
      <c r="G20" s="22">
        <v>650112</v>
      </c>
    </row>
    <row r="21" spans="1:8" ht="15">
      <c r="A21" s="2" t="s">
        <v>7</v>
      </c>
      <c r="B21" s="23" t="s">
        <v>114</v>
      </c>
      <c r="C21" s="3">
        <v>40753</v>
      </c>
      <c r="D21" s="4">
        <v>-614.32000000000005</v>
      </c>
      <c r="E21" s="4">
        <v>-737.18</v>
      </c>
      <c r="F21" s="2" t="s">
        <v>9</v>
      </c>
      <c r="G21" s="22">
        <v>650112</v>
      </c>
    </row>
    <row r="22" spans="1:8" ht="15">
      <c r="A22" s="2" t="s">
        <v>7</v>
      </c>
      <c r="B22" s="2" t="s">
        <v>12</v>
      </c>
      <c r="C22" s="3">
        <v>40785</v>
      </c>
      <c r="D22" s="4">
        <v>-676.51</v>
      </c>
      <c r="E22" s="4">
        <v>-811.81</v>
      </c>
      <c r="F22" s="2" t="s">
        <v>9</v>
      </c>
      <c r="G22" s="22">
        <v>650112</v>
      </c>
    </row>
    <row r="23" spans="1:8" ht="15">
      <c r="A23" s="2" t="s">
        <v>7</v>
      </c>
      <c r="B23" s="2" t="s">
        <v>36</v>
      </c>
      <c r="C23" s="3">
        <v>40785</v>
      </c>
      <c r="D23" s="4">
        <v>247.14</v>
      </c>
      <c r="E23" s="4">
        <v>296.57</v>
      </c>
      <c r="F23" s="2" t="s">
        <v>9</v>
      </c>
      <c r="G23" s="22">
        <v>650112</v>
      </c>
    </row>
    <row r="24" spans="1:8" ht="15">
      <c r="A24" s="2" t="s">
        <v>7</v>
      </c>
      <c r="B24" s="2" t="s">
        <v>11</v>
      </c>
      <c r="C24" s="3">
        <v>40786</v>
      </c>
      <c r="D24" s="4">
        <v>-705.64</v>
      </c>
      <c r="E24" s="4">
        <v>-846.77</v>
      </c>
      <c r="F24" s="2" t="s">
        <v>9</v>
      </c>
      <c r="G24" s="22">
        <v>650112</v>
      </c>
    </row>
    <row r="25" spans="1:8" ht="15">
      <c r="A25" s="2" t="s">
        <v>7</v>
      </c>
      <c r="B25" s="2" t="s">
        <v>13</v>
      </c>
      <c r="C25" s="3">
        <v>40802</v>
      </c>
      <c r="D25" s="4">
        <v>-640</v>
      </c>
      <c r="E25" s="4">
        <v>-768</v>
      </c>
      <c r="F25" s="2" t="s">
        <v>9</v>
      </c>
      <c r="G25" s="22">
        <v>650112</v>
      </c>
    </row>
    <row r="26" spans="1:8" ht="15">
      <c r="A26" s="2" t="s">
        <v>7</v>
      </c>
      <c r="B26" s="2" t="s">
        <v>15</v>
      </c>
      <c r="C26" s="3">
        <v>40896</v>
      </c>
      <c r="D26" s="4">
        <v>-427.47</v>
      </c>
      <c r="E26" s="4">
        <v>-517.24</v>
      </c>
      <c r="F26" s="2" t="s">
        <v>9</v>
      </c>
      <c r="G26" s="22">
        <v>650112</v>
      </c>
      <c r="H26" s="16"/>
    </row>
    <row r="27" spans="1:8" ht="15">
      <c r="A27" s="2" t="s">
        <v>7</v>
      </c>
      <c r="B27" s="2" t="s">
        <v>34</v>
      </c>
      <c r="C27" s="3">
        <v>40896</v>
      </c>
      <c r="D27" s="4">
        <v>120</v>
      </c>
      <c r="E27" s="4">
        <v>145.19999999999999</v>
      </c>
      <c r="F27" s="2" t="s">
        <v>9</v>
      </c>
      <c r="G27" s="22">
        <v>650112</v>
      </c>
    </row>
    <row r="28" spans="1:8" ht="15">
      <c r="A28" s="2" t="s">
        <v>7</v>
      </c>
      <c r="B28" s="2" t="s">
        <v>41</v>
      </c>
      <c r="C28" s="3">
        <v>40544</v>
      </c>
      <c r="D28" s="4">
        <v>5956.94</v>
      </c>
      <c r="E28" s="4">
        <v>7148.33</v>
      </c>
      <c r="F28" s="2" t="s">
        <v>9</v>
      </c>
      <c r="G28" s="21" t="s">
        <v>113</v>
      </c>
      <c r="H28" s="27" t="s">
        <v>115</v>
      </c>
    </row>
    <row r="29" spans="1:8" ht="15">
      <c r="A29" s="2" t="s">
        <v>7</v>
      </c>
      <c r="B29" s="2" t="s">
        <v>42</v>
      </c>
      <c r="C29" s="3">
        <v>40575</v>
      </c>
      <c r="D29" s="4">
        <v>5956.94</v>
      </c>
      <c r="E29" s="4">
        <v>7148.33</v>
      </c>
      <c r="F29" s="2" t="s">
        <v>9</v>
      </c>
      <c r="G29" s="21" t="s">
        <v>113</v>
      </c>
      <c r="H29" s="26"/>
    </row>
    <row r="30" spans="1:8" ht="15">
      <c r="A30" s="2" t="s">
        <v>7</v>
      </c>
      <c r="B30" s="2" t="s">
        <v>18</v>
      </c>
      <c r="C30" s="3">
        <v>40602</v>
      </c>
      <c r="D30" s="4">
        <v>-154.32</v>
      </c>
      <c r="E30" s="4">
        <v>-185.18</v>
      </c>
      <c r="F30" s="2" t="s">
        <v>9</v>
      </c>
      <c r="G30" s="21" t="s">
        <v>113</v>
      </c>
    </row>
    <row r="31" spans="1:8" ht="15">
      <c r="A31" s="2" t="s">
        <v>7</v>
      </c>
      <c r="B31" s="2" t="s">
        <v>39</v>
      </c>
      <c r="C31" s="3">
        <v>40602</v>
      </c>
      <c r="D31" s="4">
        <v>719.28</v>
      </c>
      <c r="E31" s="4">
        <v>863.14</v>
      </c>
      <c r="F31" s="2" t="s">
        <v>9</v>
      </c>
      <c r="G31" s="21" t="s">
        <v>113</v>
      </c>
    </row>
    <row r="32" spans="1:8" ht="15">
      <c r="A32" s="2" t="s">
        <v>7</v>
      </c>
      <c r="B32" s="2" t="s">
        <v>43</v>
      </c>
      <c r="C32" s="3">
        <v>40603</v>
      </c>
      <c r="D32" s="4">
        <v>6152.8</v>
      </c>
      <c r="E32" s="4">
        <v>7383.36</v>
      </c>
      <c r="F32" s="2" t="s">
        <v>9</v>
      </c>
      <c r="G32" s="21" t="s">
        <v>113</v>
      </c>
    </row>
    <row r="33" spans="1:7" ht="15">
      <c r="A33" s="2" t="s">
        <v>7</v>
      </c>
      <c r="B33" s="2" t="s">
        <v>16</v>
      </c>
      <c r="C33" s="3">
        <v>40633</v>
      </c>
      <c r="D33" s="4">
        <v>-401.62</v>
      </c>
      <c r="E33" s="4">
        <v>-481.94</v>
      </c>
      <c r="F33" s="2" t="s">
        <v>9</v>
      </c>
      <c r="G33" s="21" t="s">
        <v>113</v>
      </c>
    </row>
    <row r="34" spans="1:7" ht="15">
      <c r="A34" s="2" t="s">
        <v>7</v>
      </c>
      <c r="B34" s="2" t="s">
        <v>40</v>
      </c>
      <c r="C34" s="3">
        <v>40633</v>
      </c>
      <c r="D34" s="4">
        <v>1006.24</v>
      </c>
      <c r="E34" s="4">
        <v>1207.49</v>
      </c>
      <c r="F34" s="2" t="s">
        <v>9</v>
      </c>
      <c r="G34" s="21" t="s">
        <v>113</v>
      </c>
    </row>
    <row r="35" spans="1:7" ht="15">
      <c r="A35" s="2" t="s">
        <v>7</v>
      </c>
      <c r="B35" s="2" t="s">
        <v>47</v>
      </c>
      <c r="C35" s="3">
        <v>40634</v>
      </c>
      <c r="D35" s="4">
        <v>7010.63</v>
      </c>
      <c r="E35" s="4">
        <v>8412.76</v>
      </c>
      <c r="F35" s="2" t="s">
        <v>9</v>
      </c>
      <c r="G35" s="21" t="s">
        <v>113</v>
      </c>
    </row>
    <row r="36" spans="1:7" ht="15">
      <c r="A36" s="2" t="s">
        <v>7</v>
      </c>
      <c r="B36" s="2" t="s">
        <v>48</v>
      </c>
      <c r="C36" s="3">
        <v>40664</v>
      </c>
      <c r="D36" s="4">
        <v>7010.63</v>
      </c>
      <c r="E36" s="4">
        <v>8412.76</v>
      </c>
      <c r="F36" s="2" t="s">
        <v>9</v>
      </c>
      <c r="G36" s="21" t="s">
        <v>113</v>
      </c>
    </row>
    <row r="37" spans="1:7" ht="15">
      <c r="A37" s="2" t="s">
        <v>7</v>
      </c>
      <c r="B37" s="2" t="s">
        <v>49</v>
      </c>
      <c r="C37" s="3">
        <v>40695</v>
      </c>
      <c r="D37" s="4">
        <v>7010.63</v>
      </c>
      <c r="E37" s="4">
        <v>8412.76</v>
      </c>
      <c r="F37" s="2" t="s">
        <v>9</v>
      </c>
      <c r="G37" s="21" t="s">
        <v>113</v>
      </c>
    </row>
    <row r="38" spans="1:7" ht="15">
      <c r="A38" s="2" t="s">
        <v>7</v>
      </c>
      <c r="B38" s="2" t="s">
        <v>50</v>
      </c>
      <c r="C38" s="3">
        <v>40725</v>
      </c>
      <c r="D38" s="4">
        <v>7010.63</v>
      </c>
      <c r="E38" s="4">
        <v>8412.76</v>
      </c>
      <c r="F38" s="2" t="s">
        <v>9</v>
      </c>
      <c r="G38" s="21" t="s">
        <v>113</v>
      </c>
    </row>
    <row r="39" spans="1:7" ht="15">
      <c r="A39" s="2" t="s">
        <v>7</v>
      </c>
      <c r="B39" s="2" t="s">
        <v>51</v>
      </c>
      <c r="C39" s="3">
        <v>40756</v>
      </c>
      <c r="D39" s="4">
        <v>7010.63</v>
      </c>
      <c r="E39" s="4">
        <v>8412.76</v>
      </c>
      <c r="F39" s="2" t="s">
        <v>9</v>
      </c>
      <c r="G39" s="21" t="s">
        <v>113</v>
      </c>
    </row>
    <row r="40" spans="1:7" ht="15">
      <c r="A40" s="2" t="s">
        <v>7</v>
      </c>
      <c r="B40" s="2" t="s">
        <v>44</v>
      </c>
      <c r="C40" s="3">
        <v>40787</v>
      </c>
      <c r="D40" s="4">
        <v>6229.36</v>
      </c>
      <c r="E40" s="4">
        <v>7475.23</v>
      </c>
      <c r="F40" s="2" t="s">
        <v>9</v>
      </c>
      <c r="G40" s="21" t="s">
        <v>113</v>
      </c>
    </row>
    <row r="41" spans="1:7" ht="15">
      <c r="A41" s="2" t="s">
        <v>7</v>
      </c>
      <c r="B41" s="2" t="s">
        <v>38</v>
      </c>
      <c r="C41" s="3">
        <v>40802</v>
      </c>
      <c r="D41" s="4">
        <v>523.78</v>
      </c>
      <c r="E41" s="4">
        <v>628.54</v>
      </c>
      <c r="F41" s="2" t="s">
        <v>9</v>
      </c>
      <c r="G41" s="21" t="s">
        <v>113</v>
      </c>
    </row>
    <row r="42" spans="1:7" ht="15">
      <c r="A42" s="2" t="s">
        <v>7</v>
      </c>
      <c r="B42" s="2" t="s">
        <v>45</v>
      </c>
      <c r="C42" s="3">
        <v>40817</v>
      </c>
      <c r="D42" s="4">
        <v>6912.53</v>
      </c>
      <c r="E42" s="4">
        <v>8364.16</v>
      </c>
      <c r="F42" s="2" t="s">
        <v>9</v>
      </c>
      <c r="G42" s="21" t="s">
        <v>113</v>
      </c>
    </row>
    <row r="43" spans="1:7" ht="15">
      <c r="A43" s="2" t="s">
        <v>7</v>
      </c>
      <c r="B43" s="2" t="s">
        <v>46</v>
      </c>
      <c r="C43" s="3">
        <v>40848</v>
      </c>
      <c r="D43" s="4">
        <v>6912.53</v>
      </c>
      <c r="E43" s="4">
        <v>8364.16</v>
      </c>
      <c r="F43" s="2" t="s">
        <v>9</v>
      </c>
      <c r="G43" s="21" t="s">
        <v>113</v>
      </c>
    </row>
    <row r="44" spans="1:7" ht="15">
      <c r="A44" s="2" t="s">
        <v>7</v>
      </c>
      <c r="B44" s="2" t="s">
        <v>32</v>
      </c>
      <c r="C44" s="3">
        <v>40877</v>
      </c>
      <c r="D44" s="4">
        <v>43.89</v>
      </c>
      <c r="E44" s="4">
        <v>53.11</v>
      </c>
      <c r="F44" s="2" t="s">
        <v>9</v>
      </c>
      <c r="G44" s="21" t="s">
        <v>113</v>
      </c>
    </row>
    <row r="45" spans="1:7" ht="15">
      <c r="A45" s="2" t="s">
        <v>7</v>
      </c>
      <c r="B45" s="2" t="s">
        <v>52</v>
      </c>
      <c r="C45" s="3">
        <v>40878</v>
      </c>
      <c r="D45" s="4">
        <v>7570.53</v>
      </c>
      <c r="E45" s="4">
        <v>9160.34</v>
      </c>
      <c r="F45" s="2" t="s">
        <v>9</v>
      </c>
      <c r="G45" s="21" t="s">
        <v>113</v>
      </c>
    </row>
    <row r="46" spans="1:7" ht="15">
      <c r="A46" s="2" t="s">
        <v>7</v>
      </c>
      <c r="B46" s="2" t="s">
        <v>14</v>
      </c>
      <c r="C46" s="3">
        <v>40907</v>
      </c>
      <c r="D46" s="4">
        <v>-520.30999999999995</v>
      </c>
      <c r="E46" s="4">
        <v>-629.58000000000004</v>
      </c>
      <c r="F46" s="2" t="s">
        <v>9</v>
      </c>
      <c r="G46" s="21" t="s">
        <v>113</v>
      </c>
    </row>
    <row r="48" spans="1:7" ht="15">
      <c r="D48" s="14">
        <f>SUM(D2:D46)</f>
        <v>77931.44</v>
      </c>
    </row>
    <row r="49" spans="1:8" ht="15">
      <c r="B49" s="16" t="s">
        <v>112</v>
      </c>
      <c r="C49" s="12">
        <v>650110</v>
      </c>
      <c r="D49" s="17">
        <v>53764.53</v>
      </c>
    </row>
    <row r="50" spans="1:8" ht="15">
      <c r="C50" s="12">
        <v>650112</v>
      </c>
      <c r="D50" s="18">
        <v>32711.25</v>
      </c>
    </row>
    <row r="51" spans="1:8" ht="15">
      <c r="C51" s="12">
        <v>630712</v>
      </c>
      <c r="D51" s="18">
        <v>994.59</v>
      </c>
    </row>
    <row r="54" spans="1:8">
      <c r="A54" s="16" t="s">
        <v>146</v>
      </c>
      <c r="B54" s="16"/>
      <c r="C54" s="16"/>
    </row>
    <row r="55" spans="1:8">
      <c r="H55" s="19"/>
    </row>
    <row r="56" spans="1:8">
      <c r="H56" s="19"/>
    </row>
  </sheetData>
  <sortState ref="A2:G46">
    <sortCondition ref="G2:G46"/>
  </sortState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opLeftCell="A40" workbookViewId="0">
      <selection activeCell="E67" sqref="E67"/>
    </sheetView>
  </sheetViews>
  <sheetFormatPr defaultRowHeight="12.75"/>
  <cols>
    <col min="1" max="1" width="28.42578125" customWidth="1"/>
    <col min="2" max="2" width="22.5703125" customWidth="1"/>
    <col min="3" max="3" width="25.140625" customWidth="1"/>
    <col min="4" max="4" width="16.28515625" customWidth="1"/>
    <col min="5" max="5" width="18.5703125" customWidth="1"/>
    <col min="6" max="6" width="10" customWidth="1"/>
    <col min="7" max="7" width="17.85546875" customWidth="1"/>
    <col min="8" max="8" width="30.28515625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0" t="s">
        <v>112</v>
      </c>
      <c r="H1" s="1" t="s">
        <v>111</v>
      </c>
    </row>
    <row r="2" spans="1:8" ht="15">
      <c r="A2" s="5" t="s">
        <v>53</v>
      </c>
      <c r="B2" s="5" t="s">
        <v>65</v>
      </c>
      <c r="C2" s="6">
        <v>40578</v>
      </c>
      <c r="D2" s="9">
        <v>123.11</v>
      </c>
      <c r="E2" s="9">
        <v>147.72999999999999</v>
      </c>
      <c r="F2" s="5" t="s">
        <v>9</v>
      </c>
      <c r="G2" s="10">
        <v>650106</v>
      </c>
    </row>
    <row r="3" spans="1:8" ht="15">
      <c r="A3" s="5" t="s">
        <v>53</v>
      </c>
      <c r="B3" s="5" t="s">
        <v>72</v>
      </c>
      <c r="C3" s="6">
        <v>40579</v>
      </c>
      <c r="D3" s="9">
        <v>198.66</v>
      </c>
      <c r="E3" s="9">
        <v>238.39</v>
      </c>
      <c r="F3" s="5" t="s">
        <v>9</v>
      </c>
      <c r="G3" s="10">
        <v>650106</v>
      </c>
    </row>
    <row r="4" spans="1:8" ht="15">
      <c r="A4" s="5" t="s">
        <v>53</v>
      </c>
      <c r="B4" s="5" t="s">
        <v>78</v>
      </c>
      <c r="C4" s="6">
        <v>40589</v>
      </c>
      <c r="D4" s="7">
        <v>292.14</v>
      </c>
      <c r="E4" s="7">
        <v>350.57</v>
      </c>
      <c r="F4" s="5" t="s">
        <v>9</v>
      </c>
      <c r="G4" s="10">
        <v>650106</v>
      </c>
    </row>
    <row r="5" spans="1:8" ht="15">
      <c r="A5" s="5" t="s">
        <v>53</v>
      </c>
      <c r="B5" s="5" t="s">
        <v>89</v>
      </c>
      <c r="C5" s="6">
        <v>40589</v>
      </c>
      <c r="D5" s="7">
        <v>489.82</v>
      </c>
      <c r="E5" s="7">
        <v>587.78</v>
      </c>
      <c r="F5" s="5" t="s">
        <v>9</v>
      </c>
      <c r="G5" s="10">
        <v>650106</v>
      </c>
    </row>
    <row r="6" spans="1:8" ht="15">
      <c r="A6" s="5" t="s">
        <v>53</v>
      </c>
      <c r="B6" s="5" t="s">
        <v>80</v>
      </c>
      <c r="C6" s="6">
        <v>40600</v>
      </c>
      <c r="D6" s="7">
        <v>323.64999999999998</v>
      </c>
      <c r="E6" s="7">
        <v>388.38</v>
      </c>
      <c r="F6" s="5" t="s">
        <v>9</v>
      </c>
      <c r="G6" s="10">
        <v>650106</v>
      </c>
    </row>
    <row r="7" spans="1:8" ht="15">
      <c r="A7" s="5" t="s">
        <v>53</v>
      </c>
      <c r="B7" s="5" t="s">
        <v>70</v>
      </c>
      <c r="C7" s="6">
        <v>40605</v>
      </c>
      <c r="D7" s="7">
        <v>178.38</v>
      </c>
      <c r="E7" s="7">
        <v>214.06</v>
      </c>
      <c r="F7" s="5" t="s">
        <v>9</v>
      </c>
      <c r="G7" s="10">
        <v>650106</v>
      </c>
    </row>
    <row r="8" spans="1:8" ht="15">
      <c r="A8" s="5" t="s">
        <v>53</v>
      </c>
      <c r="B8" s="5" t="s">
        <v>107</v>
      </c>
      <c r="C8" s="6">
        <v>40621</v>
      </c>
      <c r="D8" s="7">
        <v>769.39</v>
      </c>
      <c r="E8" s="7">
        <v>923.27</v>
      </c>
      <c r="F8" s="5" t="s">
        <v>9</v>
      </c>
      <c r="G8" s="10">
        <v>650106</v>
      </c>
    </row>
    <row r="9" spans="1:8" ht="15">
      <c r="A9" s="5" t="s">
        <v>53</v>
      </c>
      <c r="B9" s="5" t="s">
        <v>68</v>
      </c>
      <c r="C9" s="6">
        <v>40642</v>
      </c>
      <c r="D9" s="7">
        <v>168.69</v>
      </c>
      <c r="E9" s="7">
        <v>202.43</v>
      </c>
      <c r="F9" s="5" t="s">
        <v>9</v>
      </c>
      <c r="G9" s="10">
        <v>650106</v>
      </c>
    </row>
    <row r="10" spans="1:8" ht="15">
      <c r="A10" s="5" t="s">
        <v>53</v>
      </c>
      <c r="B10" s="5" t="s">
        <v>108</v>
      </c>
      <c r="C10" s="6">
        <v>40677</v>
      </c>
      <c r="D10" s="7">
        <v>811.7</v>
      </c>
      <c r="E10" s="7">
        <v>974.04</v>
      </c>
      <c r="F10" s="5" t="s">
        <v>9</v>
      </c>
      <c r="G10" s="10">
        <v>650106</v>
      </c>
    </row>
    <row r="11" spans="1:8" ht="15">
      <c r="A11" s="5" t="s">
        <v>53</v>
      </c>
      <c r="B11" s="5" t="s">
        <v>82</v>
      </c>
      <c r="C11" s="6">
        <v>40688</v>
      </c>
      <c r="D11" s="7">
        <v>350.38</v>
      </c>
      <c r="E11" s="7">
        <v>420.46</v>
      </c>
      <c r="F11" s="5" t="s">
        <v>9</v>
      </c>
      <c r="G11" s="10">
        <v>650106</v>
      </c>
    </row>
    <row r="12" spans="1:8" ht="15">
      <c r="A12" s="5" t="s">
        <v>53</v>
      </c>
      <c r="B12" s="5" t="s">
        <v>58</v>
      </c>
      <c r="C12" s="6">
        <v>40704</v>
      </c>
      <c r="D12" s="7">
        <v>83.59</v>
      </c>
      <c r="E12" s="7">
        <v>100.31</v>
      </c>
      <c r="F12" s="5" t="s">
        <v>9</v>
      </c>
      <c r="G12" s="10">
        <v>650106</v>
      </c>
    </row>
    <row r="13" spans="1:8" ht="15">
      <c r="A13" s="5" t="s">
        <v>53</v>
      </c>
      <c r="B13" s="5" t="s">
        <v>84</v>
      </c>
      <c r="C13" s="6">
        <v>40705</v>
      </c>
      <c r="D13" s="7">
        <v>368.5</v>
      </c>
      <c r="E13" s="7">
        <v>442.2</v>
      </c>
      <c r="F13" s="5" t="s">
        <v>9</v>
      </c>
      <c r="G13" s="10">
        <v>650106</v>
      </c>
    </row>
    <row r="14" spans="1:8" ht="15">
      <c r="A14" s="5" t="s">
        <v>53</v>
      </c>
      <c r="B14" s="5" t="s">
        <v>90</v>
      </c>
      <c r="C14" s="6">
        <v>40716</v>
      </c>
      <c r="D14" s="7">
        <v>521.84</v>
      </c>
      <c r="E14" s="7">
        <v>626.21</v>
      </c>
      <c r="F14" s="5" t="s">
        <v>9</v>
      </c>
      <c r="G14" s="10">
        <v>650106</v>
      </c>
    </row>
    <row r="15" spans="1:8" ht="15">
      <c r="A15" s="5" t="s">
        <v>53</v>
      </c>
      <c r="B15" s="5" t="s">
        <v>88</v>
      </c>
      <c r="C15" s="6">
        <v>40731</v>
      </c>
      <c r="D15" s="7">
        <v>478.33</v>
      </c>
      <c r="E15" s="7">
        <v>574</v>
      </c>
      <c r="F15" s="5" t="s">
        <v>9</v>
      </c>
      <c r="G15" s="10">
        <v>650106</v>
      </c>
    </row>
    <row r="16" spans="1:8" ht="15">
      <c r="A16" s="5" t="s">
        <v>53</v>
      </c>
      <c r="B16" s="5" t="s">
        <v>59</v>
      </c>
      <c r="C16" s="6">
        <v>40733</v>
      </c>
      <c r="D16" s="7">
        <v>93.28</v>
      </c>
      <c r="E16" s="7">
        <v>111.94</v>
      </c>
      <c r="F16" s="5" t="s">
        <v>9</v>
      </c>
      <c r="G16" s="10">
        <v>650106</v>
      </c>
      <c r="H16" s="16" t="s">
        <v>110</v>
      </c>
    </row>
    <row r="17" spans="1:8" ht="15">
      <c r="A17" s="5" t="s">
        <v>53</v>
      </c>
      <c r="B17" s="5" t="s">
        <v>59</v>
      </c>
      <c r="C17" s="6">
        <v>40733</v>
      </c>
      <c r="D17" s="7">
        <v>111.81</v>
      </c>
      <c r="E17" s="7">
        <v>134.16999999999999</v>
      </c>
      <c r="F17" s="5" t="s">
        <v>9</v>
      </c>
      <c r="G17" s="10">
        <v>650106</v>
      </c>
    </row>
    <row r="18" spans="1:8" ht="15">
      <c r="A18" s="5" t="s">
        <v>53</v>
      </c>
      <c r="B18" s="5" t="s">
        <v>60</v>
      </c>
      <c r="C18" s="6">
        <v>40739</v>
      </c>
      <c r="D18" s="7">
        <v>104.38</v>
      </c>
      <c r="E18" s="7">
        <v>125.26</v>
      </c>
      <c r="F18" s="5" t="s">
        <v>9</v>
      </c>
      <c r="G18" s="10">
        <v>650106</v>
      </c>
    </row>
    <row r="19" spans="1:8" ht="30">
      <c r="A19" s="5" t="s">
        <v>53</v>
      </c>
      <c r="B19" s="5" t="s">
        <v>77</v>
      </c>
      <c r="C19" s="6">
        <v>40747</v>
      </c>
      <c r="D19" s="7">
        <v>319.48</v>
      </c>
      <c r="E19" s="7">
        <v>319.48</v>
      </c>
      <c r="F19" s="5" t="s">
        <v>9</v>
      </c>
      <c r="G19" s="10">
        <v>650106</v>
      </c>
    </row>
    <row r="20" spans="1:8" ht="15">
      <c r="A20" s="5" t="s">
        <v>53</v>
      </c>
      <c r="B20" s="5" t="s">
        <v>85</v>
      </c>
      <c r="C20" s="6">
        <v>40747</v>
      </c>
      <c r="D20" s="7">
        <v>392.19</v>
      </c>
      <c r="E20" s="7">
        <v>470.63</v>
      </c>
      <c r="F20" s="5" t="s">
        <v>9</v>
      </c>
      <c r="G20" s="10">
        <v>650106</v>
      </c>
    </row>
    <row r="21" spans="1:8" ht="15">
      <c r="A21" s="5" t="s">
        <v>53</v>
      </c>
      <c r="B21" s="5" t="s">
        <v>69</v>
      </c>
      <c r="C21" s="6">
        <v>40781</v>
      </c>
      <c r="D21" s="7">
        <v>175.54</v>
      </c>
      <c r="E21" s="7">
        <v>210.65</v>
      </c>
      <c r="F21" s="5" t="s">
        <v>9</v>
      </c>
      <c r="G21" s="10">
        <v>650106</v>
      </c>
    </row>
    <row r="22" spans="1:8" ht="15">
      <c r="A22" s="5" t="s">
        <v>53</v>
      </c>
      <c r="B22" s="5" t="s">
        <v>86</v>
      </c>
      <c r="C22" s="6">
        <v>40789</v>
      </c>
      <c r="D22" s="7">
        <v>425.18</v>
      </c>
      <c r="E22" s="7">
        <v>510.22</v>
      </c>
      <c r="F22" s="5" t="s">
        <v>9</v>
      </c>
      <c r="G22" s="10">
        <v>650106</v>
      </c>
    </row>
    <row r="23" spans="1:8" ht="15">
      <c r="A23" s="5" t="s">
        <v>53</v>
      </c>
      <c r="B23" s="5" t="s">
        <v>76</v>
      </c>
      <c r="C23" s="6">
        <v>40794</v>
      </c>
      <c r="D23" s="7">
        <v>246.92</v>
      </c>
      <c r="E23" s="7">
        <v>296.3</v>
      </c>
      <c r="F23" s="5" t="s">
        <v>9</v>
      </c>
      <c r="G23" s="10">
        <v>650106</v>
      </c>
    </row>
    <row r="24" spans="1:8" ht="15">
      <c r="A24" s="5" t="s">
        <v>53</v>
      </c>
      <c r="B24" s="5" t="s">
        <v>87</v>
      </c>
      <c r="C24" s="6">
        <v>40795</v>
      </c>
      <c r="D24" s="7">
        <v>458.45</v>
      </c>
      <c r="E24" s="7">
        <v>550.14</v>
      </c>
      <c r="F24" s="5" t="s">
        <v>9</v>
      </c>
      <c r="G24" s="10">
        <v>650106</v>
      </c>
    </row>
    <row r="25" spans="1:8" ht="15">
      <c r="A25" s="5" t="s">
        <v>53</v>
      </c>
      <c r="B25" s="5" t="s">
        <v>74</v>
      </c>
      <c r="C25" s="6">
        <v>40803</v>
      </c>
      <c r="D25" s="7">
        <v>236.37</v>
      </c>
      <c r="E25" s="7">
        <v>283.64</v>
      </c>
      <c r="F25" s="5" t="s">
        <v>9</v>
      </c>
      <c r="G25" s="10">
        <v>650106</v>
      </c>
    </row>
    <row r="26" spans="1:8" ht="15">
      <c r="A26" s="5" t="s">
        <v>53</v>
      </c>
      <c r="B26" s="5" t="s">
        <v>73</v>
      </c>
      <c r="C26" s="6">
        <v>40808</v>
      </c>
      <c r="D26" s="7">
        <v>199.43</v>
      </c>
      <c r="E26" s="7">
        <v>241.31</v>
      </c>
      <c r="F26" s="5" t="s">
        <v>9</v>
      </c>
      <c r="G26" s="10">
        <v>650106</v>
      </c>
    </row>
    <row r="27" spans="1:8" ht="15">
      <c r="A27" s="5" t="s">
        <v>53</v>
      </c>
      <c r="B27" s="5" t="s">
        <v>57</v>
      </c>
      <c r="C27" s="6">
        <v>40816</v>
      </c>
      <c r="D27" s="7">
        <v>-236.37</v>
      </c>
      <c r="E27" s="7">
        <v>-283.64</v>
      </c>
      <c r="F27" s="5" t="s">
        <v>9</v>
      </c>
      <c r="G27" s="10">
        <v>650106</v>
      </c>
    </row>
    <row r="28" spans="1:8" ht="15">
      <c r="A28" s="5" t="s">
        <v>53</v>
      </c>
      <c r="B28" s="5" t="s">
        <v>75</v>
      </c>
      <c r="C28" s="6">
        <v>40816</v>
      </c>
      <c r="D28" s="7">
        <v>236.37</v>
      </c>
      <c r="E28" s="7">
        <v>286.01</v>
      </c>
      <c r="F28" s="5" t="s">
        <v>9</v>
      </c>
      <c r="G28" s="10">
        <v>650106</v>
      </c>
    </row>
    <row r="29" spans="1:8" ht="15">
      <c r="A29" s="5" t="s">
        <v>53</v>
      </c>
      <c r="B29" s="5" t="s">
        <v>61</v>
      </c>
      <c r="C29" s="6">
        <v>40831</v>
      </c>
      <c r="D29" s="7">
        <v>106.34</v>
      </c>
      <c r="E29" s="7">
        <v>128.66999999999999</v>
      </c>
      <c r="F29" s="5" t="s">
        <v>9</v>
      </c>
      <c r="G29" s="10">
        <v>650106</v>
      </c>
    </row>
    <row r="30" spans="1:8" ht="15">
      <c r="A30" s="5" t="s">
        <v>53</v>
      </c>
      <c r="B30" s="5" t="s">
        <v>109</v>
      </c>
      <c r="C30" s="6">
        <v>40831</v>
      </c>
      <c r="D30" s="7">
        <v>1130.82</v>
      </c>
      <c r="E30" s="7">
        <v>1368.29</v>
      </c>
      <c r="F30" s="5" t="s">
        <v>9</v>
      </c>
      <c r="G30" s="10">
        <v>650106</v>
      </c>
    </row>
    <row r="31" spans="1:8" ht="15">
      <c r="A31" s="5" t="s">
        <v>53</v>
      </c>
      <c r="B31" s="5" t="s">
        <v>67</v>
      </c>
      <c r="C31" s="6">
        <v>40843</v>
      </c>
      <c r="D31" s="7">
        <v>151.86000000000001</v>
      </c>
      <c r="E31" s="7">
        <v>183.75</v>
      </c>
      <c r="F31" s="5" t="s">
        <v>9</v>
      </c>
      <c r="G31" s="10">
        <v>650106</v>
      </c>
      <c r="H31" s="16" t="s">
        <v>110</v>
      </c>
    </row>
    <row r="32" spans="1:8" ht="15">
      <c r="A32" s="5" t="s">
        <v>53</v>
      </c>
      <c r="B32" s="5" t="s">
        <v>64</v>
      </c>
      <c r="C32" s="6">
        <v>40866</v>
      </c>
      <c r="D32" s="7">
        <v>118.14</v>
      </c>
      <c r="E32" s="7">
        <v>142.94999999999999</v>
      </c>
      <c r="F32" s="5" t="s">
        <v>9</v>
      </c>
      <c r="G32" s="10">
        <v>650106</v>
      </c>
    </row>
    <row r="33" spans="1:7" ht="15">
      <c r="A33" s="5" t="s">
        <v>53</v>
      </c>
      <c r="B33" s="5" t="s">
        <v>101</v>
      </c>
      <c r="C33" s="6">
        <v>40866</v>
      </c>
      <c r="D33" s="7">
        <v>616.74</v>
      </c>
      <c r="E33" s="7">
        <v>746.26</v>
      </c>
      <c r="F33" s="5" t="s">
        <v>9</v>
      </c>
      <c r="G33" s="10">
        <v>650106</v>
      </c>
    </row>
    <row r="34" spans="1:7" ht="15">
      <c r="A34" s="5" t="s">
        <v>53</v>
      </c>
      <c r="B34" s="5" t="s">
        <v>62</v>
      </c>
      <c r="C34" s="6">
        <v>40878</v>
      </c>
      <c r="D34" s="7">
        <v>106.48</v>
      </c>
      <c r="E34" s="7">
        <v>128.84</v>
      </c>
      <c r="F34" s="5" t="s">
        <v>9</v>
      </c>
      <c r="G34" s="10">
        <v>650106</v>
      </c>
    </row>
    <row r="35" spans="1:7" ht="15">
      <c r="A35" s="5" t="s">
        <v>53</v>
      </c>
      <c r="B35" s="5" t="s">
        <v>66</v>
      </c>
      <c r="C35" s="6">
        <v>40887</v>
      </c>
      <c r="D35" s="7">
        <v>135.52000000000001</v>
      </c>
      <c r="E35" s="7">
        <v>163.98</v>
      </c>
      <c r="F35" s="5" t="s">
        <v>9</v>
      </c>
      <c r="G35" s="10">
        <v>650106</v>
      </c>
    </row>
    <row r="36" spans="1:7" ht="15">
      <c r="A36" s="5" t="s">
        <v>53</v>
      </c>
      <c r="B36" s="5" t="s">
        <v>102</v>
      </c>
      <c r="C36" s="6">
        <v>40897</v>
      </c>
      <c r="D36" s="7">
        <v>616.74</v>
      </c>
      <c r="E36" s="7">
        <v>746.26</v>
      </c>
      <c r="F36" s="5" t="s">
        <v>9</v>
      </c>
      <c r="G36" s="10">
        <v>650106</v>
      </c>
    </row>
    <row r="37" spans="1:7" ht="15">
      <c r="A37" s="5" t="s">
        <v>53</v>
      </c>
      <c r="B37" s="15" t="s">
        <v>71</v>
      </c>
      <c r="C37" s="6">
        <v>40563</v>
      </c>
      <c r="D37" s="7">
        <v>179.69</v>
      </c>
      <c r="E37" s="7">
        <v>215.63</v>
      </c>
      <c r="F37" s="5" t="s">
        <v>9</v>
      </c>
      <c r="G37" s="10">
        <v>650106</v>
      </c>
    </row>
    <row r="38" spans="1:7" ht="15">
      <c r="A38" s="5" t="s">
        <v>53</v>
      </c>
      <c r="B38" s="5" t="s">
        <v>95</v>
      </c>
      <c r="C38" s="6">
        <v>40685</v>
      </c>
      <c r="D38" s="7">
        <v>616.74</v>
      </c>
      <c r="E38" s="7">
        <v>740.09</v>
      </c>
      <c r="F38" s="5" t="s">
        <v>9</v>
      </c>
      <c r="G38" s="12">
        <v>650114</v>
      </c>
    </row>
    <row r="39" spans="1:7" ht="15">
      <c r="A39" s="5" t="s">
        <v>53</v>
      </c>
      <c r="B39" s="5" t="s">
        <v>106</v>
      </c>
      <c r="C39" s="6">
        <v>40715</v>
      </c>
      <c r="D39" s="7">
        <v>703.95</v>
      </c>
      <c r="E39" s="7">
        <v>844.74</v>
      </c>
      <c r="F39" s="5" t="s">
        <v>9</v>
      </c>
      <c r="G39" s="12">
        <v>650114</v>
      </c>
    </row>
    <row r="40" spans="1:7" ht="15">
      <c r="A40" s="5" t="s">
        <v>53</v>
      </c>
      <c r="B40" s="5" t="s">
        <v>96</v>
      </c>
      <c r="C40" s="6">
        <v>40745</v>
      </c>
      <c r="D40" s="7">
        <v>616.74</v>
      </c>
      <c r="E40" s="7">
        <v>740.09</v>
      </c>
      <c r="F40" s="5" t="s">
        <v>9</v>
      </c>
      <c r="G40" s="12">
        <v>650114</v>
      </c>
    </row>
    <row r="41" spans="1:7" ht="15">
      <c r="A41" s="5" t="s">
        <v>53</v>
      </c>
      <c r="B41" s="5" t="s">
        <v>97</v>
      </c>
      <c r="C41" s="6">
        <v>40775</v>
      </c>
      <c r="D41" s="7">
        <v>616.74</v>
      </c>
      <c r="E41" s="7">
        <v>740.09</v>
      </c>
      <c r="F41" s="5" t="s">
        <v>9</v>
      </c>
      <c r="G41" s="12">
        <v>650114</v>
      </c>
    </row>
    <row r="42" spans="1:7" ht="15">
      <c r="A42" s="5" t="s">
        <v>53</v>
      </c>
      <c r="B42" s="15" t="s">
        <v>63</v>
      </c>
      <c r="C42" s="6">
        <v>40788</v>
      </c>
      <c r="D42" s="7">
        <v>110.78</v>
      </c>
      <c r="E42" s="7">
        <v>132.94</v>
      </c>
      <c r="F42" s="5" t="s">
        <v>9</v>
      </c>
      <c r="G42" s="12">
        <v>650114</v>
      </c>
    </row>
    <row r="43" spans="1:7" ht="15">
      <c r="A43" s="5" t="s">
        <v>53</v>
      </c>
      <c r="B43" s="5" t="s">
        <v>98</v>
      </c>
      <c r="C43" s="6">
        <v>40806</v>
      </c>
      <c r="D43" s="7">
        <v>616.74</v>
      </c>
      <c r="E43" s="7">
        <v>746.26</v>
      </c>
      <c r="F43" s="5" t="s">
        <v>9</v>
      </c>
      <c r="G43" s="12">
        <v>650114</v>
      </c>
    </row>
    <row r="44" spans="1:7" ht="15">
      <c r="A44" s="5" t="s">
        <v>53</v>
      </c>
      <c r="B44" s="5" t="s">
        <v>83</v>
      </c>
      <c r="C44" s="6">
        <v>40814</v>
      </c>
      <c r="D44" s="7">
        <v>347.72</v>
      </c>
      <c r="E44" s="7">
        <v>420.74</v>
      </c>
      <c r="F44" s="5" t="s">
        <v>9</v>
      </c>
      <c r="G44" s="12">
        <v>650114</v>
      </c>
    </row>
    <row r="45" spans="1:7" ht="15">
      <c r="A45" s="5" t="s">
        <v>53</v>
      </c>
      <c r="B45" s="5" t="s">
        <v>99</v>
      </c>
      <c r="C45" s="6">
        <v>40835</v>
      </c>
      <c r="D45" s="7">
        <v>616.74</v>
      </c>
      <c r="E45" s="7">
        <v>746.26</v>
      </c>
      <c r="F45" s="5" t="s">
        <v>9</v>
      </c>
      <c r="G45" s="12">
        <v>650114</v>
      </c>
    </row>
    <row r="46" spans="1:7" ht="15">
      <c r="A46" s="5" t="s">
        <v>53</v>
      </c>
      <c r="B46" s="5" t="s">
        <v>100</v>
      </c>
      <c r="C46" s="6">
        <v>40865</v>
      </c>
      <c r="D46" s="7">
        <v>616.74</v>
      </c>
      <c r="E46" s="7">
        <v>746.26</v>
      </c>
      <c r="F46" s="5" t="s">
        <v>9</v>
      </c>
      <c r="G46" s="12">
        <v>650114</v>
      </c>
    </row>
    <row r="47" spans="1:7" ht="15">
      <c r="A47" s="5" t="s">
        <v>53</v>
      </c>
      <c r="B47" s="5" t="s">
        <v>103</v>
      </c>
      <c r="C47" s="6">
        <v>40897</v>
      </c>
      <c r="D47" s="7">
        <v>616.74</v>
      </c>
      <c r="E47" s="7">
        <v>746.26</v>
      </c>
      <c r="F47" s="5" t="s">
        <v>9</v>
      </c>
      <c r="G47" s="12">
        <v>650114</v>
      </c>
    </row>
    <row r="48" spans="1:7" ht="15">
      <c r="A48" s="5" t="s">
        <v>53</v>
      </c>
      <c r="B48" s="15" t="s">
        <v>91</v>
      </c>
      <c r="C48" s="6">
        <v>40565</v>
      </c>
      <c r="D48" s="7">
        <v>616.74</v>
      </c>
      <c r="E48" s="7">
        <v>740.09</v>
      </c>
      <c r="F48" s="5" t="s">
        <v>9</v>
      </c>
      <c r="G48" s="12">
        <v>650114</v>
      </c>
    </row>
    <row r="49" spans="1:8" ht="15">
      <c r="A49" s="5" t="s">
        <v>53</v>
      </c>
      <c r="B49" s="15" t="s">
        <v>81</v>
      </c>
      <c r="C49" s="6">
        <v>40571</v>
      </c>
      <c r="D49" s="7">
        <v>332.13</v>
      </c>
      <c r="E49" s="7">
        <v>398.56</v>
      </c>
      <c r="F49" s="5" t="s">
        <v>9</v>
      </c>
      <c r="G49" s="10">
        <v>650106</v>
      </c>
      <c r="H49" s="13"/>
    </row>
    <row r="50" spans="1:8" ht="15">
      <c r="A50" s="5" t="s">
        <v>53</v>
      </c>
      <c r="B50" s="15" t="s">
        <v>79</v>
      </c>
      <c r="C50" s="6">
        <v>40596</v>
      </c>
      <c r="D50" s="7">
        <v>310.8</v>
      </c>
      <c r="E50" s="7">
        <v>372.96</v>
      </c>
      <c r="F50" s="5" t="s">
        <v>9</v>
      </c>
      <c r="G50" s="31" t="s">
        <v>147</v>
      </c>
    </row>
    <row r="51" spans="1:8" ht="15">
      <c r="A51" s="5" t="s">
        <v>53</v>
      </c>
      <c r="B51" s="15" t="s">
        <v>92</v>
      </c>
      <c r="C51" s="6">
        <v>40596</v>
      </c>
      <c r="D51" s="7">
        <v>616.74</v>
      </c>
      <c r="E51" s="7">
        <v>740.09</v>
      </c>
      <c r="F51" s="5" t="s">
        <v>9</v>
      </c>
      <c r="G51" s="12">
        <v>650114</v>
      </c>
    </row>
    <row r="52" spans="1:8" ht="15">
      <c r="A52" s="5" t="s">
        <v>53</v>
      </c>
      <c r="B52" s="15" t="s">
        <v>93</v>
      </c>
      <c r="C52" s="6">
        <v>40625</v>
      </c>
      <c r="D52" s="7">
        <v>616.74</v>
      </c>
      <c r="E52" s="7">
        <v>740.09</v>
      </c>
      <c r="F52" s="5" t="s">
        <v>9</v>
      </c>
      <c r="G52" s="12">
        <v>650114</v>
      </c>
    </row>
    <row r="53" spans="1:8" ht="15">
      <c r="A53" s="5" t="s">
        <v>53</v>
      </c>
      <c r="B53" s="15" t="s">
        <v>94</v>
      </c>
      <c r="C53" s="6">
        <v>40655</v>
      </c>
      <c r="D53" s="7">
        <v>616.74</v>
      </c>
      <c r="E53" s="7">
        <v>740.09</v>
      </c>
      <c r="F53" s="5" t="s">
        <v>9</v>
      </c>
      <c r="G53" s="12">
        <v>650114</v>
      </c>
    </row>
    <row r="54" spans="1:8" ht="15">
      <c r="A54" s="5" t="s">
        <v>53</v>
      </c>
      <c r="B54" s="15" t="s">
        <v>54</v>
      </c>
      <c r="C54" s="6">
        <v>40825</v>
      </c>
      <c r="D54" s="8"/>
      <c r="E54" s="5">
        <v>503.59</v>
      </c>
      <c r="F54" s="5" t="s">
        <v>55</v>
      </c>
      <c r="G54" s="31" t="s">
        <v>147</v>
      </c>
      <c r="H54" s="32">
        <v>390.06</v>
      </c>
    </row>
    <row r="55" spans="1:8" ht="15">
      <c r="A55" s="5" t="s">
        <v>53</v>
      </c>
      <c r="B55" s="5" t="s">
        <v>56</v>
      </c>
      <c r="C55" s="6">
        <v>40832</v>
      </c>
      <c r="D55" s="8"/>
      <c r="E55" s="5">
        <v>728.37</v>
      </c>
      <c r="F55" s="5" t="s">
        <v>55</v>
      </c>
      <c r="G55" s="31" t="s">
        <v>147</v>
      </c>
      <c r="H55" s="32">
        <v>575.42999999999995</v>
      </c>
    </row>
    <row r="56" spans="1:8" ht="15">
      <c r="A56" s="5" t="s">
        <v>53</v>
      </c>
      <c r="B56" s="11">
        <v>442629456</v>
      </c>
      <c r="C56" s="6">
        <v>40850</v>
      </c>
      <c r="D56" s="7">
        <v>239.37</v>
      </c>
      <c r="E56" s="7">
        <v>289.64</v>
      </c>
      <c r="F56" s="5" t="s">
        <v>9</v>
      </c>
      <c r="G56" s="31" t="s">
        <v>147</v>
      </c>
    </row>
    <row r="57" spans="1:8" ht="15">
      <c r="A57" s="5" t="s">
        <v>53</v>
      </c>
      <c r="B57" s="15" t="s">
        <v>104</v>
      </c>
      <c r="C57" s="6">
        <v>40925</v>
      </c>
      <c r="D57" s="7">
        <v>616.74</v>
      </c>
      <c r="E57" s="7">
        <v>746.26</v>
      </c>
      <c r="F57" s="5" t="s">
        <v>9</v>
      </c>
      <c r="G57" s="31" t="s">
        <v>147</v>
      </c>
      <c r="H57" s="19"/>
    </row>
    <row r="58" spans="1:8" ht="15">
      <c r="A58" s="5" t="s">
        <v>53</v>
      </c>
      <c r="B58" s="15" t="s">
        <v>105</v>
      </c>
      <c r="C58" s="6">
        <v>40926</v>
      </c>
      <c r="D58" s="7">
        <v>616.74</v>
      </c>
      <c r="E58" s="7">
        <v>746.26</v>
      </c>
      <c r="F58" s="5" t="s">
        <v>9</v>
      </c>
      <c r="G58" s="31" t="s">
        <v>147</v>
      </c>
      <c r="H58" s="19"/>
    </row>
    <row r="60" spans="1:8" ht="15">
      <c r="D60" s="14">
        <f>SUM(D2:D58)</f>
        <v>21145.910000000011</v>
      </c>
      <c r="E60" s="14"/>
    </row>
    <row r="61" spans="1:8" ht="32.25" customHeight="1">
      <c r="B61" s="16" t="s">
        <v>112</v>
      </c>
      <c r="C61" s="12">
        <v>650106</v>
      </c>
      <c r="D61" s="17">
        <v>13217.28</v>
      </c>
      <c r="E61" s="7"/>
    </row>
    <row r="62" spans="1:8" ht="15">
      <c r="C62" s="12">
        <v>650114</v>
      </c>
      <c r="D62" s="18">
        <v>8596.59</v>
      </c>
    </row>
    <row r="65" spans="1:6">
      <c r="A65" s="16" t="s">
        <v>175</v>
      </c>
      <c r="B65" s="16" t="s">
        <v>3</v>
      </c>
      <c r="C65" s="16" t="s">
        <v>176</v>
      </c>
      <c r="D65" s="16" t="s">
        <v>177</v>
      </c>
    </row>
    <row r="66" spans="1:6" ht="15">
      <c r="A66" s="15" t="s">
        <v>79</v>
      </c>
      <c r="B66" s="32">
        <v>310.8</v>
      </c>
      <c r="C66" s="10">
        <v>650106</v>
      </c>
      <c r="D66" s="41" t="s">
        <v>178</v>
      </c>
      <c r="E66" s="7"/>
      <c r="F66" s="5"/>
    </row>
    <row r="67" spans="1:6" ht="15">
      <c r="A67" s="15" t="s">
        <v>54</v>
      </c>
      <c r="B67" s="31" t="s">
        <v>148</v>
      </c>
      <c r="C67" s="10">
        <v>650106</v>
      </c>
      <c r="D67" s="41" t="s">
        <v>178</v>
      </c>
    </row>
    <row r="68" spans="1:6" ht="15">
      <c r="A68" s="5" t="s">
        <v>56</v>
      </c>
      <c r="B68" s="31" t="s">
        <v>149</v>
      </c>
      <c r="C68" s="10">
        <v>650106</v>
      </c>
      <c r="D68" s="41" t="s">
        <v>178</v>
      </c>
    </row>
    <row r="69" spans="1:6" ht="15">
      <c r="A69" s="11">
        <v>442629456</v>
      </c>
      <c r="B69" s="32">
        <v>239.37</v>
      </c>
      <c r="C69" s="10">
        <v>650106</v>
      </c>
      <c r="D69" s="41" t="s">
        <v>178</v>
      </c>
    </row>
    <row r="70" spans="1:6" ht="15">
      <c r="A70" s="15" t="s">
        <v>104</v>
      </c>
      <c r="B70" s="32">
        <v>616.74</v>
      </c>
      <c r="C70" s="12">
        <v>650114</v>
      </c>
      <c r="D70" s="41" t="s">
        <v>178</v>
      </c>
    </row>
    <row r="71" spans="1:6" ht="15">
      <c r="A71" s="15" t="s">
        <v>105</v>
      </c>
      <c r="B71" s="32">
        <v>616.74</v>
      </c>
      <c r="C71" s="12">
        <v>650114</v>
      </c>
      <c r="D71" s="41" t="s">
        <v>178</v>
      </c>
    </row>
  </sheetData>
  <sortState ref="A2:H58">
    <sortCondition ref="G2:G58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opLeftCell="A10" workbookViewId="0">
      <selection activeCell="E30" sqref="E30"/>
    </sheetView>
  </sheetViews>
  <sheetFormatPr defaultRowHeight="12.75"/>
  <cols>
    <col min="1" max="1" width="31.140625" customWidth="1"/>
    <col min="2" max="2" width="18.140625" customWidth="1"/>
    <col min="3" max="3" width="27.42578125" customWidth="1"/>
    <col min="4" max="4" width="16.28515625" customWidth="1"/>
    <col min="5" max="5" width="18.5703125" customWidth="1"/>
    <col min="6" max="6" width="10" customWidth="1"/>
    <col min="7" max="7" width="20.5703125" customWidth="1"/>
    <col min="8" max="8" width="26.42578125" customWidth="1"/>
    <col min="9" max="9" width="22.140625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0" t="s">
        <v>6</v>
      </c>
      <c r="H1" s="20" t="s">
        <v>112</v>
      </c>
      <c r="I1" s="1" t="s">
        <v>111</v>
      </c>
    </row>
    <row r="2" spans="1:9" ht="15">
      <c r="A2" s="38" t="s">
        <v>116</v>
      </c>
      <c r="B2" s="29">
        <v>1006</v>
      </c>
      <c r="C2" s="28">
        <v>40482</v>
      </c>
      <c r="D2" s="33">
        <v>11500</v>
      </c>
      <c r="E2" s="33">
        <v>11500</v>
      </c>
      <c r="F2" s="15" t="s">
        <v>55</v>
      </c>
      <c r="G2" s="17">
        <v>8758</v>
      </c>
      <c r="H2" s="17"/>
      <c r="I2" s="17"/>
    </row>
    <row r="3" spans="1:9" ht="15">
      <c r="A3" s="38" t="s">
        <v>116</v>
      </c>
      <c r="B3" s="15" t="s">
        <v>117</v>
      </c>
      <c r="C3" s="28">
        <v>40562</v>
      </c>
      <c r="D3" s="17">
        <v>11500</v>
      </c>
      <c r="E3" s="17">
        <v>11500</v>
      </c>
      <c r="F3" s="15" t="s">
        <v>55</v>
      </c>
      <c r="G3" s="17">
        <v>8057.73</v>
      </c>
      <c r="H3" s="10">
        <v>630794</v>
      </c>
    </row>
    <row r="4" spans="1:9" ht="15">
      <c r="A4" s="38" t="s">
        <v>127</v>
      </c>
      <c r="B4" s="15" t="s">
        <v>128</v>
      </c>
      <c r="C4" s="28">
        <v>40567</v>
      </c>
      <c r="D4" s="17">
        <v>5800</v>
      </c>
      <c r="E4" s="17">
        <v>5800</v>
      </c>
      <c r="F4" s="15" t="s">
        <v>55</v>
      </c>
      <c r="G4" s="17">
        <v>2117.87</v>
      </c>
      <c r="I4" s="37" t="s">
        <v>159</v>
      </c>
    </row>
    <row r="5" spans="1:9" ht="15">
      <c r="A5" s="38" t="s">
        <v>123</v>
      </c>
      <c r="B5" s="15" t="s">
        <v>125</v>
      </c>
      <c r="C5" s="28">
        <v>40617</v>
      </c>
      <c r="D5" s="17">
        <v>830</v>
      </c>
      <c r="E5" s="17">
        <v>830</v>
      </c>
      <c r="F5" s="15" t="s">
        <v>9</v>
      </c>
      <c r="H5" s="10">
        <v>630794</v>
      </c>
    </row>
    <row r="6" spans="1:9" ht="15">
      <c r="A6" s="38" t="s">
        <v>123</v>
      </c>
      <c r="B6" s="15" t="s">
        <v>126</v>
      </c>
      <c r="C6" s="28">
        <v>40617</v>
      </c>
      <c r="D6" s="17">
        <v>6158.5</v>
      </c>
      <c r="E6" s="17">
        <v>6158.5</v>
      </c>
      <c r="F6" s="15" t="s">
        <v>9</v>
      </c>
      <c r="G6" s="17"/>
      <c r="H6" s="10">
        <v>630794</v>
      </c>
      <c r="I6" s="17"/>
    </row>
    <row r="7" spans="1:9" ht="15">
      <c r="A7" s="38" t="s">
        <v>123</v>
      </c>
      <c r="B7" s="35" t="s">
        <v>124</v>
      </c>
      <c r="C7" s="28">
        <v>40624</v>
      </c>
      <c r="D7" s="17">
        <v>-868</v>
      </c>
      <c r="E7" s="17">
        <v>-868</v>
      </c>
      <c r="F7" s="15" t="s">
        <v>9</v>
      </c>
      <c r="H7" s="37" t="s">
        <v>151</v>
      </c>
      <c r="I7" s="35" t="s">
        <v>150</v>
      </c>
    </row>
    <row r="8" spans="1:9" ht="30">
      <c r="A8" s="38" t="s">
        <v>131</v>
      </c>
      <c r="B8" s="15" t="s">
        <v>132</v>
      </c>
      <c r="C8" s="28">
        <v>40637</v>
      </c>
      <c r="D8" s="17">
        <v>4590</v>
      </c>
      <c r="E8" s="17">
        <v>4865.3999999999996</v>
      </c>
      <c r="F8" s="15" t="s">
        <v>55</v>
      </c>
      <c r="G8" s="17">
        <v>3434.32</v>
      </c>
    </row>
    <row r="9" spans="1:9" ht="15">
      <c r="A9" s="38" t="s">
        <v>143</v>
      </c>
      <c r="B9" s="15" t="s">
        <v>144</v>
      </c>
      <c r="C9" s="28">
        <v>40686</v>
      </c>
      <c r="D9" s="17">
        <v>6815</v>
      </c>
      <c r="E9" s="17">
        <v>6815</v>
      </c>
      <c r="F9" s="15" t="s">
        <v>9</v>
      </c>
    </row>
    <row r="10" spans="1:9" ht="15">
      <c r="A10" s="38" t="s">
        <v>116</v>
      </c>
      <c r="B10" s="15" t="s">
        <v>118</v>
      </c>
      <c r="C10" s="28">
        <v>40698</v>
      </c>
      <c r="D10" s="17">
        <v>8250</v>
      </c>
      <c r="E10" s="17">
        <v>8250</v>
      </c>
      <c r="F10" s="15" t="s">
        <v>55</v>
      </c>
      <c r="G10" s="17">
        <v>5719.23</v>
      </c>
      <c r="H10" s="10">
        <v>630794</v>
      </c>
    </row>
    <row r="11" spans="1:9" ht="30">
      <c r="A11" s="38" t="s">
        <v>131</v>
      </c>
      <c r="B11" s="15" t="s">
        <v>133</v>
      </c>
      <c r="C11" s="28">
        <v>40704</v>
      </c>
      <c r="D11" s="17">
        <v>1185</v>
      </c>
      <c r="E11" s="17">
        <v>1185</v>
      </c>
      <c r="F11" s="15" t="s">
        <v>55</v>
      </c>
      <c r="G11" s="17">
        <v>825</v>
      </c>
    </row>
    <row r="12" spans="1:9" ht="15">
      <c r="A12" s="38" t="s">
        <v>136</v>
      </c>
      <c r="B12" s="15" t="s">
        <v>137</v>
      </c>
      <c r="C12" s="28">
        <v>40730</v>
      </c>
      <c r="D12" s="17">
        <v>15000</v>
      </c>
      <c r="E12" s="17">
        <v>15000</v>
      </c>
      <c r="F12" s="15" t="s">
        <v>138</v>
      </c>
      <c r="G12" s="17">
        <v>16921.240000000002</v>
      </c>
    </row>
    <row r="13" spans="1:9" ht="15">
      <c r="A13" s="38" t="s">
        <v>116</v>
      </c>
      <c r="B13" s="15" t="s">
        <v>119</v>
      </c>
      <c r="C13" s="28">
        <v>40758</v>
      </c>
      <c r="D13" s="17">
        <v>11500</v>
      </c>
      <c r="E13" s="17">
        <v>11500</v>
      </c>
      <c r="F13" s="15" t="s">
        <v>55</v>
      </c>
      <c r="G13" s="17">
        <v>8436.65</v>
      </c>
      <c r="H13" s="10">
        <v>630794</v>
      </c>
    </row>
    <row r="14" spans="1:9" ht="15">
      <c r="A14" s="38" t="s">
        <v>116</v>
      </c>
      <c r="B14" s="15" t="s">
        <v>120</v>
      </c>
      <c r="C14" s="28">
        <v>40805</v>
      </c>
      <c r="D14" s="17">
        <v>11500</v>
      </c>
      <c r="E14" s="17">
        <v>11500</v>
      </c>
      <c r="F14" s="15" t="s">
        <v>55</v>
      </c>
      <c r="G14" s="17">
        <v>8922.33</v>
      </c>
      <c r="H14" s="10"/>
    </row>
    <row r="15" spans="1:9" ht="15">
      <c r="A15" s="38" t="s">
        <v>116</v>
      </c>
      <c r="B15" s="15" t="s">
        <v>121</v>
      </c>
      <c r="C15" s="28">
        <v>40820</v>
      </c>
      <c r="D15" s="17">
        <v>5000</v>
      </c>
      <c r="E15" s="17">
        <v>5000</v>
      </c>
      <c r="F15" s="15" t="s">
        <v>55</v>
      </c>
      <c r="G15" s="17">
        <v>3797.95</v>
      </c>
    </row>
    <row r="16" spans="1:9" ht="15">
      <c r="A16" s="38" t="s">
        <v>116</v>
      </c>
      <c r="B16" s="15" t="s">
        <v>122</v>
      </c>
      <c r="C16" s="28">
        <v>40837</v>
      </c>
      <c r="D16" s="17">
        <v>5000</v>
      </c>
      <c r="E16" s="17">
        <v>5000</v>
      </c>
      <c r="F16" s="15" t="s">
        <v>55</v>
      </c>
      <c r="G16" s="17">
        <v>3726.33</v>
      </c>
    </row>
    <row r="17" spans="1:7" ht="30">
      <c r="A17" s="38" t="s">
        <v>127</v>
      </c>
      <c r="B17" s="15" t="s">
        <v>141</v>
      </c>
      <c r="C17" s="28">
        <v>40844</v>
      </c>
      <c r="D17" s="17">
        <v>-1446</v>
      </c>
      <c r="E17" s="17">
        <v>-1446</v>
      </c>
      <c r="F17" s="15" t="s">
        <v>55</v>
      </c>
      <c r="G17" s="17">
        <v>-978.8</v>
      </c>
    </row>
    <row r="18" spans="1:7" ht="15">
      <c r="A18" s="40"/>
      <c r="B18" s="30"/>
      <c r="C18" s="28"/>
      <c r="D18" s="17"/>
      <c r="E18" s="18"/>
      <c r="F18" s="30"/>
      <c r="G18" s="18"/>
    </row>
    <row r="19" spans="1:7" ht="15">
      <c r="A19" s="40"/>
      <c r="B19" s="30"/>
      <c r="C19" s="28"/>
      <c r="D19" s="17">
        <f>SUM(G2,G3,G4,E5,E6,E7,G8,E9,G10,G11,G12,G13,G14,G15,G16,G17)</f>
        <v>82673.349999999991</v>
      </c>
      <c r="E19" s="18"/>
      <c r="F19" s="30"/>
      <c r="G19" s="18"/>
    </row>
    <row r="20" spans="1:7" ht="15">
      <c r="B20" s="16" t="s">
        <v>112</v>
      </c>
      <c r="C20" s="12">
        <v>630794</v>
      </c>
      <c r="D20" s="17">
        <v>26899.200000000001</v>
      </c>
    </row>
    <row r="22" spans="1:7">
      <c r="D22" s="16"/>
    </row>
    <row r="23" spans="1:7" ht="15">
      <c r="A23" s="16" t="s">
        <v>175</v>
      </c>
      <c r="B23" s="16" t="s">
        <v>3</v>
      </c>
      <c r="C23" s="16" t="s">
        <v>176</v>
      </c>
      <c r="D23" s="16" t="s">
        <v>177</v>
      </c>
      <c r="E23" s="17"/>
      <c r="F23" s="15"/>
    </row>
    <row r="24" spans="1:7" ht="15">
      <c r="A24" s="15" t="s">
        <v>152</v>
      </c>
      <c r="B24" s="41">
        <v>6815</v>
      </c>
      <c r="C24" s="10">
        <v>630794</v>
      </c>
      <c r="D24" s="10">
        <v>650111</v>
      </c>
    </row>
    <row r="25" spans="1:7" ht="30">
      <c r="A25" s="15" t="s">
        <v>153</v>
      </c>
      <c r="B25" s="41" t="s">
        <v>155</v>
      </c>
      <c r="C25" s="10">
        <v>630794</v>
      </c>
      <c r="D25" s="10">
        <v>650111</v>
      </c>
    </row>
    <row r="26" spans="1:7" ht="30">
      <c r="A26" s="15" t="s">
        <v>154</v>
      </c>
      <c r="B26" s="41" t="s">
        <v>156</v>
      </c>
      <c r="C26" s="10">
        <v>630794</v>
      </c>
      <c r="D26" s="10">
        <v>650111</v>
      </c>
    </row>
    <row r="27" spans="1:7" ht="15">
      <c r="A27" s="15" t="s">
        <v>157</v>
      </c>
      <c r="B27" s="41" t="s">
        <v>158</v>
      </c>
      <c r="C27" s="10">
        <v>630794</v>
      </c>
      <c r="D27" s="39">
        <v>630778</v>
      </c>
    </row>
    <row r="28" spans="1:7" ht="15">
      <c r="A28" s="15" t="s">
        <v>160</v>
      </c>
      <c r="B28" s="41" t="s">
        <v>162</v>
      </c>
      <c r="C28" s="10">
        <v>630794</v>
      </c>
      <c r="D28" s="10">
        <v>650111</v>
      </c>
    </row>
    <row r="29" spans="1:7" ht="15">
      <c r="A29" s="15" t="s">
        <v>161</v>
      </c>
      <c r="B29" s="41" t="s">
        <v>163</v>
      </c>
      <c r="C29" s="10">
        <v>630794</v>
      </c>
      <c r="D29" s="10">
        <v>650111</v>
      </c>
    </row>
    <row r="30" spans="1:7" ht="45">
      <c r="A30" s="15" t="s">
        <v>164</v>
      </c>
      <c r="B30" s="42" t="s">
        <v>168</v>
      </c>
      <c r="C30" s="10">
        <v>630794</v>
      </c>
      <c r="D30" s="15" t="s">
        <v>170</v>
      </c>
      <c r="E30" s="15"/>
    </row>
    <row r="31" spans="1:7" ht="15">
      <c r="A31" s="15" t="s">
        <v>165</v>
      </c>
      <c r="B31" s="42" t="s">
        <v>168</v>
      </c>
      <c r="C31" s="10">
        <v>630794</v>
      </c>
      <c r="D31" s="10">
        <v>630761</v>
      </c>
    </row>
    <row r="32" spans="1:7" ht="15">
      <c r="A32" s="15" t="s">
        <v>166</v>
      </c>
      <c r="B32" s="41" t="s">
        <v>169</v>
      </c>
      <c r="C32" s="10">
        <v>630794</v>
      </c>
      <c r="D32" s="10">
        <v>630761</v>
      </c>
    </row>
    <row r="33" spans="1:4" ht="15">
      <c r="A33" s="15" t="s">
        <v>167</v>
      </c>
      <c r="B33" s="41" t="s">
        <v>169</v>
      </c>
      <c r="C33" s="10">
        <v>630794</v>
      </c>
      <c r="D33" s="10">
        <v>630761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C13" sqref="C13"/>
    </sheetView>
  </sheetViews>
  <sheetFormatPr defaultRowHeight="12.75"/>
  <cols>
    <col min="1" max="1" width="31.140625" customWidth="1"/>
    <col min="2" max="2" width="18.140625" customWidth="1"/>
    <col min="3" max="3" width="25.7109375" customWidth="1"/>
    <col min="4" max="4" width="16.28515625" customWidth="1"/>
    <col min="5" max="5" width="18.5703125" customWidth="1"/>
    <col min="6" max="6" width="10" customWidth="1"/>
    <col min="7" max="8" width="20.5703125" customWidth="1"/>
    <col min="9" max="9" width="26.140625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0" t="s">
        <v>6</v>
      </c>
      <c r="H1" s="20" t="s">
        <v>112</v>
      </c>
      <c r="I1" s="1" t="s">
        <v>111</v>
      </c>
    </row>
    <row r="2" spans="1:9" ht="30">
      <c r="A2" s="38" t="s">
        <v>171</v>
      </c>
      <c r="B2" s="29">
        <v>1</v>
      </c>
      <c r="C2" s="28">
        <v>40574</v>
      </c>
      <c r="D2" s="33">
        <v>4218.9399999999996</v>
      </c>
      <c r="E2" s="33">
        <v>4218.9399999999996</v>
      </c>
      <c r="F2" s="15" t="s">
        <v>9</v>
      </c>
      <c r="G2" s="17"/>
      <c r="H2" s="10">
        <v>630761</v>
      </c>
      <c r="I2" s="17" t="s">
        <v>172</v>
      </c>
    </row>
    <row r="3" spans="1:9" ht="15">
      <c r="A3" s="38"/>
      <c r="B3" s="15"/>
      <c r="C3" s="28"/>
      <c r="D3" s="17"/>
      <c r="E3" s="17"/>
      <c r="F3" s="15"/>
      <c r="G3" s="17"/>
      <c r="H3" s="10"/>
    </row>
    <row r="4" spans="1:9" ht="15">
      <c r="A4" s="38"/>
      <c r="B4" s="30"/>
      <c r="C4" s="28"/>
      <c r="D4" s="17">
        <f>D2</f>
        <v>4218.9399999999996</v>
      </c>
      <c r="E4" s="17"/>
      <c r="F4" s="15"/>
      <c r="G4" s="17"/>
      <c r="I4" s="37"/>
    </row>
    <row r="5" spans="1:9" ht="15">
      <c r="A5" s="38"/>
      <c r="B5" s="16" t="s">
        <v>112</v>
      </c>
      <c r="C5" s="12">
        <v>630761</v>
      </c>
      <c r="D5" s="17">
        <v>19075.72</v>
      </c>
      <c r="E5" s="17"/>
      <c r="F5" s="15"/>
      <c r="H5" s="10"/>
    </row>
    <row r="6" spans="1:9" ht="15">
      <c r="A6" s="38"/>
      <c r="B6" s="15"/>
      <c r="C6" s="28"/>
      <c r="D6" s="17"/>
      <c r="E6" s="17"/>
      <c r="F6" s="15"/>
      <c r="G6" s="17"/>
      <c r="H6" s="10"/>
      <c r="I6" s="17"/>
    </row>
    <row r="7" spans="1:9" ht="15">
      <c r="A7" s="38"/>
      <c r="B7" s="35"/>
      <c r="C7" s="28"/>
      <c r="D7" s="17"/>
      <c r="E7" s="17"/>
      <c r="F7" s="15"/>
      <c r="H7" s="37"/>
      <c r="I7" s="35"/>
    </row>
    <row r="8" spans="1:9" ht="15">
      <c r="A8" s="16" t="s">
        <v>175</v>
      </c>
      <c r="B8" s="16" t="s">
        <v>3</v>
      </c>
      <c r="C8" s="16" t="s">
        <v>173</v>
      </c>
      <c r="D8" s="16" t="s">
        <v>174</v>
      </c>
      <c r="E8" s="17"/>
      <c r="F8" s="15"/>
      <c r="G8" s="17"/>
    </row>
    <row r="9" spans="1:9" ht="15">
      <c r="A9" s="15" t="s">
        <v>165</v>
      </c>
      <c r="B9" s="42" t="s">
        <v>168</v>
      </c>
      <c r="C9" s="10">
        <v>630794</v>
      </c>
      <c r="D9" s="43">
        <v>630761</v>
      </c>
      <c r="E9" s="17"/>
      <c r="F9" s="15"/>
    </row>
    <row r="10" spans="1:9" ht="15">
      <c r="A10" s="15" t="s">
        <v>166</v>
      </c>
      <c r="B10" s="41" t="s">
        <v>169</v>
      </c>
      <c r="C10" s="10">
        <v>630794</v>
      </c>
      <c r="D10" s="43">
        <v>630761</v>
      </c>
      <c r="E10" s="17"/>
      <c r="F10" s="15"/>
      <c r="G10" s="17"/>
      <c r="H10" s="10"/>
    </row>
    <row r="11" spans="1:9" ht="15">
      <c r="A11" s="15" t="s">
        <v>167</v>
      </c>
      <c r="B11" s="41" t="s">
        <v>169</v>
      </c>
      <c r="C11" s="10">
        <v>630794</v>
      </c>
      <c r="D11" s="43">
        <v>630761</v>
      </c>
      <c r="E11" s="17"/>
      <c r="F11" s="15"/>
      <c r="G11" s="17"/>
    </row>
    <row r="12" spans="1:9" ht="15">
      <c r="A12" s="38"/>
      <c r="B12" s="15"/>
      <c r="C12" s="28"/>
      <c r="D12" s="17"/>
      <c r="E12" s="17"/>
      <c r="F12" s="15"/>
      <c r="G12" s="17"/>
    </row>
    <row r="13" spans="1:9" ht="15">
      <c r="A13" s="38"/>
      <c r="B13" s="15"/>
      <c r="C13" s="28"/>
      <c r="D13" s="17"/>
      <c r="E13" s="17"/>
      <c r="F13" s="15"/>
      <c r="G13" s="17"/>
      <c r="H13" s="10"/>
    </row>
    <row r="14" spans="1:9" ht="15">
      <c r="A14" s="38"/>
      <c r="B14" s="15"/>
      <c r="C14" s="28"/>
      <c r="D14" s="17"/>
      <c r="E14" s="17"/>
      <c r="F14" s="15"/>
      <c r="G14" s="17"/>
      <c r="H14" s="10"/>
    </row>
    <row r="15" spans="1:9" ht="15">
      <c r="A15" s="38"/>
      <c r="B15" s="15"/>
      <c r="C15" s="28"/>
      <c r="D15" s="17"/>
      <c r="E15" s="17"/>
      <c r="F15" s="15"/>
      <c r="G15" s="17"/>
    </row>
    <row r="16" spans="1:9" ht="15">
      <c r="A16" s="38"/>
      <c r="B16" s="15"/>
      <c r="C16" s="28"/>
      <c r="D16" s="17"/>
      <c r="E16" s="17"/>
      <c r="F16" s="15"/>
      <c r="G16" s="17"/>
    </row>
    <row r="17" spans="1:7" ht="15">
      <c r="A17" s="38"/>
      <c r="B17" s="15"/>
      <c r="C17" s="28"/>
      <c r="D17" s="17"/>
      <c r="E17" s="17"/>
      <c r="F17" s="15"/>
      <c r="G17" s="17"/>
    </row>
    <row r="18" spans="1:7" ht="15">
      <c r="A18" s="40"/>
      <c r="B18" s="30"/>
      <c r="C18" s="28"/>
      <c r="D18" s="17"/>
      <c r="E18" s="18"/>
      <c r="F18" s="30"/>
      <c r="G18" s="18"/>
    </row>
    <row r="19" spans="1:7" ht="15">
      <c r="A19" s="40"/>
      <c r="B19" s="30"/>
      <c r="C19" s="28"/>
      <c r="D19" s="17"/>
      <c r="E19" s="18"/>
      <c r="F19" s="30"/>
      <c r="G19" s="18"/>
    </row>
    <row r="20" spans="1:7" ht="15">
      <c r="B20" s="16"/>
      <c r="C20" s="12"/>
      <c r="D20" s="17"/>
    </row>
    <row r="22" spans="1:7">
      <c r="D22" s="16"/>
    </row>
    <row r="23" spans="1:7" ht="15">
      <c r="A23" s="16"/>
      <c r="B23" s="16"/>
      <c r="C23" s="16"/>
      <c r="D23" s="10"/>
      <c r="E23" s="17"/>
      <c r="F23" s="15"/>
    </row>
    <row r="24" spans="1:7" ht="15">
      <c r="A24" s="15"/>
      <c r="B24" s="17"/>
      <c r="C24" s="10"/>
      <c r="D24" s="10"/>
    </row>
    <row r="25" spans="1:7" ht="15">
      <c r="A25" s="15"/>
      <c r="B25" s="17"/>
      <c r="C25" s="10"/>
      <c r="D25" s="10"/>
    </row>
    <row r="26" spans="1:7" ht="15">
      <c r="A26" s="15"/>
      <c r="B26" s="17"/>
      <c r="C26" s="10"/>
      <c r="D26" s="39"/>
    </row>
    <row r="27" spans="1:7" ht="15">
      <c r="A27" s="15"/>
      <c r="B27" s="17"/>
      <c r="C27" s="10"/>
      <c r="D27" s="10"/>
    </row>
    <row r="28" spans="1:7" ht="15">
      <c r="A28" s="15"/>
      <c r="B28" s="17"/>
      <c r="C28" s="10"/>
      <c r="D28" s="10"/>
    </row>
    <row r="29" spans="1:7" ht="15">
      <c r="A29" s="15"/>
      <c r="B29" s="17"/>
      <c r="C29" s="10"/>
      <c r="D29" s="13"/>
    </row>
    <row r="30" spans="1:7" ht="15">
      <c r="A30" s="15"/>
      <c r="B30" s="34"/>
      <c r="C30" s="10"/>
      <c r="D30" s="10"/>
    </row>
    <row r="31" spans="1:7" ht="15">
      <c r="A31" s="15"/>
      <c r="B31" s="34"/>
      <c r="C31" s="10"/>
      <c r="D31" s="10"/>
    </row>
    <row r="32" spans="1:7" ht="15">
      <c r="A32" s="15"/>
      <c r="B32" s="17"/>
      <c r="C32" s="10"/>
      <c r="D32" s="10"/>
    </row>
    <row r="33" spans="1:3" ht="15">
      <c r="A33" s="15"/>
      <c r="B33" s="17"/>
      <c r="C33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>
      <selection activeCell="E19" sqref="E19"/>
    </sheetView>
  </sheetViews>
  <sheetFormatPr defaultRowHeight="12.75"/>
  <cols>
    <col min="1" max="1" width="31.140625" customWidth="1"/>
    <col min="2" max="2" width="18.140625" customWidth="1"/>
    <col min="3" max="3" width="21.140625" customWidth="1"/>
    <col min="4" max="4" width="23" customWidth="1"/>
    <col min="5" max="5" width="18.5703125" customWidth="1"/>
    <col min="6" max="6" width="10" customWidth="1"/>
    <col min="7" max="7" width="20.5703125" customWidth="1"/>
    <col min="8" max="8" width="21.85546875" customWidth="1"/>
    <col min="9" max="9" width="20.85546875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0" t="s">
        <v>6</v>
      </c>
      <c r="H1" s="20" t="s">
        <v>112</v>
      </c>
      <c r="I1" s="1" t="s">
        <v>111</v>
      </c>
    </row>
    <row r="2" spans="1:18" ht="15">
      <c r="A2" s="15" t="s">
        <v>129</v>
      </c>
      <c r="B2" s="15" t="s">
        <v>130</v>
      </c>
      <c r="C2" s="28">
        <v>40619</v>
      </c>
      <c r="D2" s="17">
        <v>80.599999999999994</v>
      </c>
      <c r="E2" s="17">
        <v>83.02</v>
      </c>
      <c r="F2" s="15" t="s">
        <v>55</v>
      </c>
      <c r="G2" s="17">
        <v>57.74</v>
      </c>
      <c r="H2" s="31">
        <v>650111</v>
      </c>
      <c r="I2" s="15" t="s">
        <v>10</v>
      </c>
    </row>
    <row r="3" spans="1:18" ht="15">
      <c r="A3" s="15" t="s">
        <v>136</v>
      </c>
      <c r="B3" s="15" t="s">
        <v>142</v>
      </c>
      <c r="C3" s="28">
        <v>40619</v>
      </c>
      <c r="D3" s="17">
        <v>300</v>
      </c>
      <c r="E3" s="17">
        <v>300</v>
      </c>
      <c r="F3" s="15" t="s">
        <v>138</v>
      </c>
      <c r="G3" s="17">
        <v>346.92</v>
      </c>
      <c r="H3" s="31">
        <v>650111</v>
      </c>
      <c r="I3" s="15" t="s">
        <v>10</v>
      </c>
    </row>
    <row r="4" spans="1:18" ht="15">
      <c r="A4" s="15" t="s">
        <v>134</v>
      </c>
      <c r="B4" s="15" t="s">
        <v>135</v>
      </c>
      <c r="C4" s="28">
        <v>40704</v>
      </c>
      <c r="D4" s="17">
        <v>189.66</v>
      </c>
      <c r="E4" s="17">
        <v>189.66</v>
      </c>
      <c r="F4" s="15" t="s">
        <v>55</v>
      </c>
      <c r="G4" s="17">
        <v>130.91999999999999</v>
      </c>
      <c r="H4" s="31">
        <v>650111</v>
      </c>
      <c r="I4" s="15" t="s">
        <v>10</v>
      </c>
    </row>
    <row r="5" spans="1:18" ht="15">
      <c r="A5" s="15" t="s">
        <v>139</v>
      </c>
      <c r="B5" s="15" t="s">
        <v>140</v>
      </c>
      <c r="C5" s="28">
        <v>40750</v>
      </c>
      <c r="D5" s="17">
        <v>867.88</v>
      </c>
      <c r="E5" s="17">
        <v>867.88</v>
      </c>
      <c r="F5" s="15" t="s">
        <v>55</v>
      </c>
      <c r="G5" s="17">
        <v>614.66</v>
      </c>
      <c r="H5" s="31">
        <v>650111</v>
      </c>
      <c r="I5" s="15" t="s">
        <v>10</v>
      </c>
    </row>
    <row r="6" spans="1:18" ht="15">
      <c r="A6" s="15" t="s">
        <v>145</v>
      </c>
      <c r="B6" s="15" t="s">
        <v>179</v>
      </c>
      <c r="C6" s="28">
        <v>40793</v>
      </c>
      <c r="D6" s="17">
        <v>1182.44</v>
      </c>
      <c r="E6" s="17">
        <v>1182.44</v>
      </c>
      <c r="F6" s="15" t="s">
        <v>9</v>
      </c>
      <c r="H6" s="50" t="s">
        <v>10</v>
      </c>
      <c r="I6" s="15" t="s">
        <v>10</v>
      </c>
    </row>
    <row r="7" spans="1:18" ht="15">
      <c r="A7" s="15" t="s">
        <v>180</v>
      </c>
      <c r="B7" s="15" t="s">
        <v>181</v>
      </c>
      <c r="C7" s="28">
        <v>40815</v>
      </c>
      <c r="D7" s="17">
        <v>1410</v>
      </c>
      <c r="E7" s="17">
        <v>1410</v>
      </c>
      <c r="F7" s="15" t="s">
        <v>9</v>
      </c>
      <c r="H7" s="31">
        <v>650111</v>
      </c>
      <c r="I7" s="15" t="s">
        <v>10</v>
      </c>
    </row>
    <row r="8" spans="1:18" ht="15">
      <c r="A8" s="15" t="s">
        <v>182</v>
      </c>
      <c r="B8" s="15" t="s">
        <v>183</v>
      </c>
      <c r="C8" s="28">
        <v>40836</v>
      </c>
      <c r="D8" s="17">
        <v>1104.31</v>
      </c>
      <c r="E8" s="17">
        <v>1104.31</v>
      </c>
      <c r="F8" s="15" t="s">
        <v>55</v>
      </c>
      <c r="G8" s="17">
        <v>810.69</v>
      </c>
      <c r="H8" s="50"/>
      <c r="I8" s="15" t="s">
        <v>10</v>
      </c>
    </row>
    <row r="9" spans="1:18" ht="15">
      <c r="A9" s="15" t="s">
        <v>184</v>
      </c>
      <c r="B9" s="15" t="s">
        <v>185</v>
      </c>
      <c r="C9" s="28">
        <v>40837</v>
      </c>
      <c r="D9" s="17">
        <v>2672.79</v>
      </c>
      <c r="E9" s="17">
        <v>2672.69</v>
      </c>
      <c r="F9" s="15" t="s">
        <v>55</v>
      </c>
      <c r="G9" s="17">
        <v>1893.58</v>
      </c>
      <c r="H9" s="50"/>
      <c r="I9" s="15" t="s">
        <v>10</v>
      </c>
    </row>
    <row r="10" spans="1:18" ht="15">
      <c r="A10" s="15" t="s">
        <v>184</v>
      </c>
      <c r="B10" s="15" t="s">
        <v>186</v>
      </c>
      <c r="C10" s="28">
        <v>40837</v>
      </c>
      <c r="D10" s="17">
        <v>1108.23</v>
      </c>
      <c r="E10" s="17">
        <v>1108.23</v>
      </c>
      <c r="F10" s="15" t="s">
        <v>55</v>
      </c>
      <c r="G10" s="17">
        <v>783</v>
      </c>
      <c r="H10" s="50"/>
      <c r="I10" s="15" t="s">
        <v>10</v>
      </c>
    </row>
    <row r="11" spans="1:18" ht="15">
      <c r="A11" s="15" t="s">
        <v>184</v>
      </c>
      <c r="B11" s="15" t="s">
        <v>187</v>
      </c>
      <c r="C11" s="28">
        <v>40837</v>
      </c>
      <c r="D11" s="17">
        <v>1108.23</v>
      </c>
      <c r="E11" s="17">
        <v>1108.23</v>
      </c>
      <c r="F11" s="15" t="s">
        <v>55</v>
      </c>
      <c r="G11" s="17">
        <v>783</v>
      </c>
      <c r="H11" s="50"/>
      <c r="I11" s="15" t="s">
        <v>10</v>
      </c>
    </row>
    <row r="12" spans="1:18" ht="15">
      <c r="A12" s="15" t="s">
        <v>188</v>
      </c>
      <c r="B12" s="15" t="s">
        <v>189</v>
      </c>
      <c r="C12" s="28">
        <v>40864</v>
      </c>
      <c r="D12" s="17">
        <v>1354</v>
      </c>
      <c r="E12" s="17">
        <v>1354</v>
      </c>
      <c r="F12" s="15" t="s">
        <v>55</v>
      </c>
      <c r="G12" s="34">
        <v>1021.33</v>
      </c>
      <c r="H12" s="31">
        <v>650111</v>
      </c>
      <c r="I12" s="15" t="s">
        <v>10</v>
      </c>
    </row>
    <row r="13" spans="1:18" ht="30">
      <c r="A13" s="44" t="s">
        <v>190</v>
      </c>
      <c r="B13" s="44" t="s">
        <v>191</v>
      </c>
      <c r="C13" s="45">
        <v>40715</v>
      </c>
      <c r="D13" s="46">
        <v>1584</v>
      </c>
      <c r="E13" s="46">
        <v>1584</v>
      </c>
      <c r="F13" s="44" t="s">
        <v>9</v>
      </c>
      <c r="G13" s="47"/>
      <c r="H13" s="31">
        <v>650111</v>
      </c>
      <c r="I13" s="45"/>
      <c r="J13" s="44"/>
      <c r="K13" s="45"/>
      <c r="L13" s="48"/>
      <c r="M13" s="47"/>
      <c r="N13" s="44"/>
      <c r="O13" s="47"/>
      <c r="P13" s="47"/>
      <c r="Q13" s="44" t="s">
        <v>10</v>
      </c>
      <c r="R13" s="44" t="s">
        <v>10</v>
      </c>
    </row>
    <row r="16" spans="1:18" ht="15">
      <c r="B16" s="16" t="s">
        <v>112</v>
      </c>
      <c r="C16" s="12">
        <v>650111</v>
      </c>
      <c r="D16" s="17">
        <v>17594.98</v>
      </c>
    </row>
    <row r="19" spans="1:5" ht="15">
      <c r="A19" s="16" t="s">
        <v>175</v>
      </c>
      <c r="B19" s="16" t="s">
        <v>3</v>
      </c>
      <c r="C19" s="16" t="s">
        <v>173</v>
      </c>
      <c r="D19" s="16" t="s">
        <v>174</v>
      </c>
      <c r="E19" s="17"/>
    </row>
    <row r="20" spans="1:5" ht="15">
      <c r="A20" s="15" t="s">
        <v>192</v>
      </c>
      <c r="B20" s="49">
        <v>413.37</v>
      </c>
      <c r="C20" s="36" t="s">
        <v>178</v>
      </c>
      <c r="D20" s="31">
        <v>650111</v>
      </c>
    </row>
    <row r="21" spans="1:5" ht="30">
      <c r="A21" s="15" t="s">
        <v>193</v>
      </c>
      <c r="B21" s="41" t="s">
        <v>194</v>
      </c>
      <c r="C21" s="31">
        <v>650111</v>
      </c>
      <c r="D21" s="15" t="s">
        <v>195</v>
      </c>
    </row>
    <row r="22" spans="1:5" ht="30">
      <c r="A22" s="15" t="s">
        <v>196</v>
      </c>
      <c r="B22" s="41">
        <v>1182.44</v>
      </c>
      <c r="C22" s="31">
        <v>650111</v>
      </c>
      <c r="D22" s="15" t="s">
        <v>197</v>
      </c>
    </row>
    <row r="23" spans="1:5" ht="30">
      <c r="A23" s="15" t="s">
        <v>198</v>
      </c>
      <c r="B23" s="17" t="s">
        <v>201</v>
      </c>
      <c r="C23" s="31">
        <v>650111</v>
      </c>
      <c r="D23" s="15" t="s">
        <v>203</v>
      </c>
    </row>
    <row r="24" spans="1:5" ht="30">
      <c r="A24" s="15" t="s">
        <v>199</v>
      </c>
      <c r="B24" s="17" t="s">
        <v>202</v>
      </c>
      <c r="C24" s="31">
        <v>650111</v>
      </c>
      <c r="D24" s="15" t="s">
        <v>203</v>
      </c>
    </row>
    <row r="25" spans="1:5" ht="30">
      <c r="A25" s="15" t="s">
        <v>200</v>
      </c>
      <c r="B25" s="17" t="s">
        <v>202</v>
      </c>
      <c r="C25" s="31">
        <v>650111</v>
      </c>
      <c r="D25" s="15" t="s">
        <v>203</v>
      </c>
    </row>
    <row r="26" spans="1:5" ht="15">
      <c r="A26" s="15" t="s">
        <v>152</v>
      </c>
      <c r="B26" s="41">
        <v>6815</v>
      </c>
      <c r="C26" s="10">
        <v>630794</v>
      </c>
      <c r="D26" s="10">
        <v>650111</v>
      </c>
    </row>
    <row r="27" spans="1:5" ht="30">
      <c r="A27" s="15" t="s">
        <v>153</v>
      </c>
      <c r="B27" s="41" t="s">
        <v>155</v>
      </c>
      <c r="C27" s="10">
        <v>630794</v>
      </c>
      <c r="D27" s="10">
        <v>650111</v>
      </c>
    </row>
    <row r="28" spans="1:5" ht="30">
      <c r="A28" s="15" t="s">
        <v>154</v>
      </c>
      <c r="B28" s="41" t="s">
        <v>156</v>
      </c>
      <c r="C28" s="10">
        <v>630794</v>
      </c>
      <c r="D28" s="10">
        <v>650111</v>
      </c>
    </row>
    <row r="29" spans="1:5" ht="15">
      <c r="A29" s="15" t="s">
        <v>160</v>
      </c>
      <c r="B29" s="41" t="s">
        <v>162</v>
      </c>
      <c r="C29" s="10">
        <v>630794</v>
      </c>
      <c r="D29" s="10">
        <v>650111</v>
      </c>
    </row>
    <row r="30" spans="1:5" ht="15">
      <c r="A30" s="15" t="s">
        <v>161</v>
      </c>
      <c r="B30" s="41" t="s">
        <v>163</v>
      </c>
      <c r="C30" s="10">
        <v>630794</v>
      </c>
      <c r="D30" s="10">
        <v>650111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ALD</vt:lpstr>
      <vt:lpstr>AVIS</vt:lpstr>
      <vt:lpstr>FIERE</vt:lpstr>
      <vt:lpstr>CONGRESSI </vt:lpstr>
      <vt:lpstr>NOLEGGI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dcterms:created xsi:type="dcterms:W3CDTF">2012-01-31T09:45:05Z</dcterms:created>
  <dcterms:modified xsi:type="dcterms:W3CDTF">2012-02-01T15:10:40Z</dcterms:modified>
</cp:coreProperties>
</file>