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6" i="1"/>
  <c r="G34"/>
  <c r="G32"/>
  <c r="A34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<sst xmlns="http://schemas.openxmlformats.org/spreadsheetml/2006/main" count="50" uniqueCount="48">
  <si>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</si>
  <si>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</si>
  <si>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</si>
  <si>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</si>
  <si>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</si>
  <si>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</si>
  <si>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</si>
  <si>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</si>
  <si>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</si>
  <si>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</si>
  <si>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</si>
  <si>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</si>
  <si>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</si>
  <si>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</si>
  <si>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</si>
  <si>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</si>
  <si>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</si>
  <si>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</si>
  <si>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</si>
  <si>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</si>
  <si>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</si>
  <si>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</si>
  <si>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</si>
  <si>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</si>
  <si>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</si>
  <si>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</si>
  <si>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</si>
  <si>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</si>
  <si>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</si>
  <si>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</si>
  <si>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</si>
  <si>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</si>
  <si>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</si>
  <si>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</si>
  <si>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</si>
  <si>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</si>
  <si>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</si>
  <si>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</si>
  <si>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Via Corsica, 12</t>
  </si>
  <si>
    <t>16128 Genova (GE)</t>
  </si>
  <si>
    <t>Rina SpA</t>
  </si>
  <si>
    <t>03794120109</t>
  </si>
  <si>
    <t>Rif. VS. Ordine n. RSPA/21010 del 08/03/2012</t>
  </si>
  <si>
    <t xml:space="preserve">       NS. Offerta n. 20120308.044-1.AL</t>
  </si>
  <si>
    <t>BB 60 gg D.F.F.M.</t>
  </si>
  <si>
    <t>Giornate di un Senior Security Consultant per consulenza</t>
  </si>
  <si>
    <t xml:space="preserve">in ambito Security </t>
  </si>
  <si>
    <t>Fattura n. 042/2012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</si>
</sst>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1439545</xdr:colOff>
      <xdr:row>1</xdr:row>
      <xdr:rowOff>107950</xdr:rowOff>
    </xdr:from>
    <xdr:to>
      <xdr:col>5</xdr:col>
      <xdr:colOff>681863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545" y="2984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zoomScaleNormal="100" workbookViewId="0">
      <selection activeCell="A44" sqref="A44:XFD44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0" t="s">
        <v>0</v>
      </c>
      <c r="B6" s="20"/>
      <c r="C6" s="20"/>
      <c r="D6" s="20"/>
      <c r="E6" s="20"/>
      <c r="F6" s="20"/>
      <c r="G6" s="20"/>
      <c r="H6" s="20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0" t="s">
        <v>1</v>
      </c>
      <c r="B7" s="20"/>
      <c r="C7" s="20"/>
      <c r="D7" s="20"/>
      <c r="E7" s="20"/>
      <c r="F7" s="20"/>
      <c r="G7" s="20"/>
      <c r="H7" s="20"/>
      <c r="I7" s="1"/>
      <c r="L7" s="8"/>
      <c r="M7" s="8"/>
      <c r="N7" s="8"/>
      <c r="O7" s="8"/>
      <c r="P7" s="8"/>
      <c r="Q7" s="8"/>
      <c r="R7" s="8"/>
    </row>
    <row r="8" spans="1:18">
      <c r="A8" s="20" t="s">
        <v>2</v>
      </c>
      <c r="B8" s="20"/>
      <c r="C8" s="20"/>
      <c r="D8" s="20"/>
      <c r="E8" s="20"/>
      <c r="F8" s="20"/>
      <c r="G8" s="20"/>
      <c r="H8" s="20"/>
      <c r="I8" s="1"/>
      <c r="L8" s="8"/>
      <c r="M8" s="8"/>
      <c r="N8" s="8"/>
      <c r="O8" s="8"/>
      <c r="P8" s="8"/>
      <c r="Q8" s="8"/>
      <c r="R8" s="8"/>
    </row>
    <row r="9" spans="1:18">
      <c r="A9" s="20" t="s">
        <v>3</v>
      </c>
      <c r="B9" s="20"/>
      <c r="C9" s="20"/>
      <c r="D9" s="20"/>
      <c r="E9" s="20"/>
      <c r="F9" s="20"/>
      <c r="G9" s="20"/>
      <c r="H9" s="20"/>
      <c r="I9" s="1"/>
      <c r="L9" s="8"/>
      <c r="M9" s="8"/>
      <c r="N9" s="8"/>
      <c r="O9" s="8"/>
      <c r="P9" s="8"/>
      <c r="Q9" s="8"/>
      <c r="R9" s="8"/>
    </row>
    <row r="10" spans="1:18">
      <c r="A10" s="20" t="s">
        <v>4</v>
      </c>
      <c r="B10" s="20"/>
      <c r="C10" s="20"/>
      <c r="D10" s="20"/>
      <c r="E10" s="20"/>
      <c r="F10" s="20"/>
      <c r="G10" s="20"/>
      <c r="H10" s="20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40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39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41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47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9" t="s">
        <v>45</v>
      </c>
      <c r="B29" s="19"/>
      <c r="C29" s="19"/>
      <c r="D29" s="19"/>
      <c r="E29" s="19"/>
      <c r="F29" s="12"/>
      <c r="G29" s="12">
        <v>2700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9" t="s">
        <v>46</v>
      </c>
      <c r="B30" s="19"/>
      <c r="C30" s="19"/>
      <c r="D30" s="19"/>
      <c r="E30" s="19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SUM(G29:G30)</f>
        <v>2700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19" t="str">
        <f>+IF(M3=1,O4,IF(M3=2,O5,IF(M3=3,O6,"ERROR")))</f>
        <v>IVA 21%</v>
      </c>
      <c r="B34" s="19"/>
      <c r="C34" s="19"/>
      <c r="D34" s="19"/>
      <c r="E34" s="19"/>
      <c r="F34" s="19"/>
      <c r="G34" s="14">
        <f>+IF(A34=O4,G32*P4,"")</f>
        <v>567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3267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44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23" customFormat="1" ht="30" customHeight="1">
      <c r="A44" s="21" t="s">
        <v>31</v>
      </c>
      <c r="B44" s="21"/>
      <c r="C44" s="21"/>
      <c r="D44" s="21"/>
      <c r="E44" s="21"/>
      <c r="F44" s="21"/>
      <c r="G44" s="21"/>
      <c r="H44" s="22"/>
      <c r="I44" s="22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7"/>
      <c r="G50" s="1"/>
      <c r="H50" s="1"/>
      <c r="I50" s="1"/>
    </row>
    <row r="51" spans="1:9" ht="15.75">
      <c r="A51" s="1"/>
      <c r="B51" s="1"/>
      <c r="C51" s="1"/>
      <c r="D51" s="1"/>
      <c r="E51" s="1"/>
      <c r="F51" s="18"/>
      <c r="G51" s="1"/>
      <c r="H51" s="1"/>
      <c r="I51" s="1"/>
    </row>
    <row r="52" spans="1:9" ht="15.75">
      <c r="A52" s="1"/>
      <c r="B52" s="1"/>
      <c r="C52" s="1"/>
      <c r="D52" s="1"/>
      <c r="E52" s="1"/>
      <c r="F52" s="18"/>
      <c r="G52" s="1"/>
      <c r="H52" s="1"/>
      <c r="I52" s="1"/>
    </row>
    <row r="53" spans="1:9" ht="15.75">
      <c r="A53" s="1"/>
      <c r="B53" s="1"/>
      <c r="C53" s="1"/>
      <c r="D53" s="1"/>
      <c r="E53" s="1"/>
      <c r="F53" s="18"/>
      <c r="G53" s="1"/>
      <c r="H53" s="1"/>
      <c r="I53" s="1"/>
    </row>
    <row r="54" spans="1:9" ht="15.75">
      <c r="A54" s="1"/>
      <c r="B54" s="1"/>
      <c r="C54" s="1"/>
      <c r="D54" s="1"/>
      <c r="E54" s="1"/>
      <c r="F54" s="18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2012-05-09T08:22:37Z</cp:lastPrinted>
  <dcterms:created xsi:type="dcterms:W3CDTF">2012-03-27T15:21:19Z</dcterms:created>
  <dcterms:modified xsi:type="dcterms:W3CDTF">2012-05-09T08:22:39Z</dcterms:modified>
</cp:coreProperties>
</file>