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0485" activeTab="2"/>
  </bookViews>
  <sheets>
    <sheet name="Importo" sheetId="1" r:id="rId1"/>
    <sheet name="Check List Controllo Cedolini" sheetId="2" r:id="rId2"/>
    <sheet name="Check List Lucia" sheetId="3" r:id="rId3"/>
  </sheets>
  <definedNames>
    <definedName name="_xlnm._FilterDatabase" localSheetId="0" hidden="1">Importo!$B$8:$D$8</definedName>
    <definedName name="_xlnm.Print_Area" localSheetId="0">Importo!$B$1:$H$61</definedName>
    <definedName name="_xlnm.Print_Titles" localSheetId="0">Importo!$8:$8</definedName>
  </definedNames>
  <calcPr calcId="125725"/>
</workbook>
</file>

<file path=xl/calcChain.xml><?xml version="1.0" encoding="utf-8"?>
<calcChain xmlns="http://schemas.openxmlformats.org/spreadsheetml/2006/main">
  <c r="I61" i="1"/>
  <c r="G65"/>
  <c r="G64"/>
  <c r="G63"/>
  <c r="G66"/>
  <c r="H66"/>
  <c r="H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9"/>
  <c r="E61"/>
  <c r="F61"/>
</calcChain>
</file>

<file path=xl/sharedStrings.xml><?xml version="1.0" encoding="utf-8"?>
<sst xmlns="http://schemas.openxmlformats.org/spreadsheetml/2006/main" count="443" uniqueCount="174">
  <si>
    <t>NOME DIPENDENTE</t>
  </si>
  <si>
    <t>COORDINATE BANCARIE</t>
  </si>
  <si>
    <t>Banca di Legnano</t>
  </si>
  <si>
    <t>Banca Intesa</t>
  </si>
  <si>
    <t>Banco Poste</t>
  </si>
  <si>
    <t>Banca Intesa SpA – fil. 2766</t>
  </si>
  <si>
    <t xml:space="preserve">Deutsche Bank SpA – Sede di Milano           </t>
  </si>
  <si>
    <t>Banca Intesa, Viale Monza 136 Milano</t>
  </si>
  <si>
    <t>Fineco Bank S.p.A.</t>
  </si>
  <si>
    <t>Cassa Rurale di Tassullo e Nanno</t>
  </si>
  <si>
    <t>Banca Credito Artigiano</t>
  </si>
  <si>
    <t>IW Bank S.p.A.</t>
  </si>
  <si>
    <t>TOTALE</t>
  </si>
  <si>
    <t>IBAN</t>
  </si>
  <si>
    <t xml:space="preserve">Unicredit Banca - Milano Donegani - Fil. 221 </t>
  </si>
  <si>
    <t>Banca Intesa - Fil. Buccinasco</t>
  </si>
  <si>
    <t>Unicredit Banca – Ag. Milano Donegani</t>
  </si>
  <si>
    <t>Unicredit Banca – Ag. Milano Tiziano DIPENDENZA 7573</t>
  </si>
  <si>
    <t>IT 50 W 03223 01607 000018443530</t>
  </si>
  <si>
    <t xml:space="preserve">Unicredit Banca - Milano C.so Vercelli </t>
  </si>
  <si>
    <t>RIMBORSO SPESE</t>
  </si>
  <si>
    <t>IMPORTO TOTALE</t>
  </si>
  <si>
    <t>POSTE ITALIANE</t>
  </si>
  <si>
    <t>IWBANK</t>
  </si>
  <si>
    <t>Banca Popolare di Bergamo</t>
  </si>
  <si>
    <t>BANFI ROBERTO</t>
  </si>
  <si>
    <t>BEDESCHI VALERIANO</t>
  </si>
  <si>
    <t>BETTINI GIOVANNI MARCO</t>
  </si>
  <si>
    <t>BUSATTO FABIO</t>
  </si>
  <si>
    <t>CAPALDO ANTONELLA</t>
  </si>
  <si>
    <t>CHIODINI MASSIMO</t>
  </si>
  <si>
    <t>CORDONI DANILO</t>
  </si>
  <si>
    <t>IMBRAUGLIO COSTANTINO</t>
  </si>
  <si>
    <t>LOMONACO ALESSANDRO</t>
  </si>
  <si>
    <t>LUZZANI ENRICO</t>
  </si>
  <si>
    <t>MAZZEO ANTONIO</t>
  </si>
  <si>
    <t>MILAN DANIELE</t>
  </si>
  <si>
    <t>ORNAGHI ALBERTO</t>
  </si>
  <si>
    <t>PELLICCIONE ALBERTO</t>
  </si>
  <si>
    <t>PESOLI ALFREDO</t>
  </si>
  <si>
    <t>ROATTINO IVAN</t>
  </si>
  <si>
    <t>ROMEO  MAURO</t>
  </si>
  <si>
    <t>RUMORE SALVATORE</t>
  </si>
  <si>
    <t>RUSSO GIANCARLO</t>
  </si>
  <si>
    <t>VALLERI MARCO</t>
  </si>
  <si>
    <t>VALENTINI THOMAS</t>
  </si>
  <si>
    <t>VINCENZETTI DAVID</t>
  </si>
  <si>
    <t>IT 64 W 03069 32900 000003851172</t>
  </si>
  <si>
    <t>IT 83 U 02008 01621 000040099280</t>
  </si>
  <si>
    <t>IT 77 M 03069 09530 000009090196</t>
  </si>
  <si>
    <t>IT 19 Q 07601 01600 000097605794</t>
  </si>
  <si>
    <t>IT 50 B 05428 20406 000000015799</t>
  </si>
  <si>
    <t>IT 81 A 03204 33350 000000011395</t>
  </si>
  <si>
    <t>IT 09 N 03069 33760 000007319623</t>
  </si>
  <si>
    <t>IT 61 Q 03512 01618 000000040944</t>
  </si>
  <si>
    <t>IT 51 L 03104 01600 000000058817</t>
  </si>
  <si>
    <t>IT 95 T 03015 03200 000003366216</t>
  </si>
  <si>
    <t>IT 92 X 03015 03200 000003228 915</t>
  </si>
  <si>
    <t>IT 72 A 07601 01600 000068798859</t>
  </si>
  <si>
    <t>IT 50 E 03069 32650 000002091117</t>
  </si>
  <si>
    <t>IT 74 P 02008 01621 000041152405</t>
  </si>
  <si>
    <t>IT 04 B 02008 01606 000041151079</t>
  </si>
  <si>
    <t>IT 35 A 03165 01600 000110452277</t>
  </si>
  <si>
    <t>IT 03 J 03165 01600 000110218858</t>
  </si>
  <si>
    <t>IT 28 N 07601 10800 000034064279</t>
  </si>
  <si>
    <t>IBAN:</t>
  </si>
  <si>
    <t>IT 87 I 01010 03411 000027100857</t>
  </si>
  <si>
    <t>IT 64 B 03069 09527 000013203170</t>
  </si>
  <si>
    <t>IT 34 Z 08264 35580 000000302446</t>
  </si>
  <si>
    <t>MUSCHITIELLO BRUNO</t>
  </si>
  <si>
    <t>IW Bank SPA</t>
  </si>
  <si>
    <t>IT 15 S 03165 01600 000110208523</t>
  </si>
  <si>
    <t>LUPPI MASSIMILIANO</t>
  </si>
  <si>
    <t>IT 22 P 03069 20604 100000000048</t>
  </si>
  <si>
    <t>CORNELLI FABRIZIO</t>
  </si>
  <si>
    <t>LODI AG. N.3 - 2030</t>
  </si>
  <si>
    <t>IT 94 E 05164 20330 000000235374</t>
  </si>
  <si>
    <t>RANA LUCIA</t>
  </si>
  <si>
    <t xml:space="preserve">IT 74 A 05512 56850 000000193438 </t>
  </si>
  <si>
    <t>Banco di napoli</t>
  </si>
  <si>
    <t>Stipendi MAGGIO 2010</t>
  </si>
  <si>
    <t>IMPORTO STIPENDIO NETTO</t>
  </si>
  <si>
    <t>MESE PRECEDENTE</t>
  </si>
  <si>
    <t>IRPEF / BONUS</t>
  </si>
  <si>
    <t>Verifica scritture variabili richieste</t>
  </si>
  <si>
    <t>Verifica importo complessivo Note spese con riepilogo</t>
  </si>
  <si>
    <t>Verifica GG Ferie</t>
  </si>
  <si>
    <t>Verifica GG Permessi</t>
  </si>
  <si>
    <t>a</t>
  </si>
  <si>
    <t>Verifica Importi Stipendi e congruità precedente mese</t>
  </si>
  <si>
    <t>Agosto</t>
  </si>
  <si>
    <t>Settembre</t>
  </si>
  <si>
    <t>Ottobre</t>
  </si>
  <si>
    <t>Novembre</t>
  </si>
  <si>
    <t xml:space="preserve">Dicembre </t>
  </si>
  <si>
    <t>Gennaio</t>
  </si>
  <si>
    <t>Febbraio</t>
  </si>
  <si>
    <t>Marzo</t>
  </si>
  <si>
    <t>Aprile</t>
  </si>
  <si>
    <t>Maggio</t>
  </si>
  <si>
    <t>Giugno</t>
  </si>
  <si>
    <t>Verifica Importi "Amministratori" da Riepilogo</t>
  </si>
  <si>
    <t>Presenza di Straodinario nel Riepilogo Coerente</t>
  </si>
  <si>
    <t>D</t>
  </si>
  <si>
    <t>C</t>
  </si>
  <si>
    <t>A</t>
  </si>
  <si>
    <t>Dipendenti</t>
  </si>
  <si>
    <t>Totale</t>
  </si>
  <si>
    <t>Collaboratore</t>
  </si>
  <si>
    <t>Amministratori</t>
  </si>
  <si>
    <t>Periodicità</t>
  </si>
  <si>
    <t>entro il 5 mese success.</t>
  </si>
  <si>
    <t>on going</t>
  </si>
  <si>
    <t xml:space="preserve">Personale </t>
  </si>
  <si>
    <t>Verifica Commesse Aperte e richiesta giornate a finire</t>
  </si>
  <si>
    <t>Analisi costi per commessa Difensiva</t>
  </si>
  <si>
    <t>Analisi Commesse Offensiva</t>
  </si>
  <si>
    <t>Analisi Utilization Difensiva - Pivot</t>
  </si>
  <si>
    <t xml:space="preserve">Commesse / Attività </t>
  </si>
  <si>
    <t xml:space="preserve">Chiusura mensile </t>
  </si>
  <si>
    <t>Verifica fatturato</t>
  </si>
  <si>
    <t xml:space="preserve">Inserimento dati costi diretti </t>
  </si>
  <si>
    <t>Inserimento dati costi per tipologia</t>
  </si>
  <si>
    <t>Analisi tesoreria e fabbisogno mensile</t>
  </si>
  <si>
    <t>Analisi Circolante (saldi banche)</t>
  </si>
  <si>
    <t>Aggiornamento file di cassa</t>
  </si>
  <si>
    <t>Saldo Carte di Credito + Banche</t>
  </si>
  <si>
    <t xml:space="preserve">Controllo Note spese (Anto) - Check movimenti Carte </t>
  </si>
  <si>
    <t>Pagamento Fondi (Fonte e Previgen)</t>
  </si>
  <si>
    <t>entro 15 mese success.</t>
  </si>
  <si>
    <t>dopo 16 del mese success.</t>
  </si>
  <si>
    <t>Download documenti GDA + Invio Elisabetta</t>
  </si>
  <si>
    <t>Nota spesa David+Valeriano+Russo - Check movimenti Carte Credito</t>
  </si>
  <si>
    <t>Gennaio '12</t>
  </si>
  <si>
    <t>Febbraio '12</t>
  </si>
  <si>
    <t>Marzo '12</t>
  </si>
  <si>
    <t>Aprile '12</t>
  </si>
  <si>
    <t>Maggio '12</t>
  </si>
  <si>
    <t>Giugno '12</t>
  </si>
  <si>
    <t>Aggiornamento Fornitori e Scadenziario (Pagamenti&amp;Incassi)</t>
  </si>
  <si>
    <t>Fatture Clienti - Preparazione e Inserimento portale (Excel + Portale + file Tot Fatture)</t>
  </si>
  <si>
    <t>Luglio '12</t>
  </si>
  <si>
    <t>Agosto '12</t>
  </si>
  <si>
    <t>Settembre '12</t>
  </si>
  <si>
    <t>Ottobre '12</t>
  </si>
  <si>
    <t>Inviare ricevute pagamento F24 (Elisabetta + GDA)</t>
  </si>
  <si>
    <t>Novembre '12</t>
  </si>
  <si>
    <t>Dicembre '12</t>
  </si>
  <si>
    <t>Gennaio '13</t>
  </si>
  <si>
    <t>Febbraio '13</t>
  </si>
  <si>
    <t>Marzo '13</t>
  </si>
  <si>
    <t xml:space="preserve">Carte DB </t>
  </si>
  <si>
    <t xml:space="preserve">Finire riassunto  </t>
  </si>
  <si>
    <t xml:space="preserve">BPL/CRP/MPS </t>
  </si>
  <si>
    <t>Aprile '13</t>
  </si>
  <si>
    <t>Maggio '13</t>
  </si>
  <si>
    <t>Giugno '13</t>
  </si>
  <si>
    <t>Luglio '13</t>
  </si>
  <si>
    <t xml:space="preserve">Riassunto </t>
  </si>
  <si>
    <t>Finire Vale CC (poi file costi e Access)</t>
  </si>
  <si>
    <t>Agosto '13</t>
  </si>
  <si>
    <t>Settembre '13</t>
  </si>
  <si>
    <t>Ottobre '13</t>
  </si>
  <si>
    <t>Previgen (Settembre)</t>
  </si>
  <si>
    <t>Previgen (Ottobre) + Fonte (Luglio-Settembre)</t>
  </si>
  <si>
    <t xml:space="preserve">Previgen Mensile - Fonte Trimestrale </t>
  </si>
  <si>
    <t xml:space="preserve">Inserimento Importi NS: File GDA (Presenze) + Riassunto spese + Costi + Access </t>
  </si>
  <si>
    <t xml:space="preserve">BPL/MPS </t>
  </si>
  <si>
    <t>Carte DB + Estratto BPL</t>
  </si>
  <si>
    <t>BPL</t>
  </si>
  <si>
    <t>Novembre '13</t>
  </si>
  <si>
    <t>Dicembre '13</t>
  </si>
  <si>
    <t>Previgen (Novembre)</t>
  </si>
  <si>
    <t>Previgen (Dicembre) + Fonte (Ottobre - Dicembre)</t>
  </si>
</sst>
</file>

<file path=xl/styles.xml><?xml version="1.0" encoding="utf-8"?>
<styleSheet xmlns="http://schemas.openxmlformats.org/spreadsheetml/2006/main">
  <numFmts count="3">
    <numFmt numFmtId="7" formatCode="&quot;€&quot;\ #,##0.00;\-&quot;€&quot;\ #,##0.00"/>
    <numFmt numFmtId="8" formatCode="&quot;€&quot;\ #,##0.00;[Red]\-&quot;€&quot;\ #,##0.00"/>
    <numFmt numFmtId="43" formatCode="_-* #,##0.00_-;\-* #,##0.00_-;_-* &quot;-&quot;??_-;_-@_-"/>
  </numFmts>
  <fonts count="18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theme="5"/>
      <name val="Arial"/>
      <family val="2"/>
    </font>
    <font>
      <b/>
      <sz val="12"/>
      <color theme="5"/>
      <name val="Arial"/>
      <family val="2"/>
    </font>
    <font>
      <b/>
      <i/>
      <sz val="12"/>
      <name val="Arial"/>
      <family val="2"/>
    </font>
    <font>
      <sz val="14"/>
      <name val="Webdings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sz val="10"/>
      <name val="Webdings"/>
      <family val="1"/>
      <charset val="2"/>
    </font>
    <font>
      <b/>
      <sz val="14"/>
      <name val="Arial"/>
      <family val="2"/>
    </font>
    <font>
      <strike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top" wrapText="1"/>
    </xf>
    <xf numFmtId="0" fontId="5" fillId="0" borderId="0" xfId="0" applyFont="1" applyFill="1" applyBorder="1"/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1" xfId="0" applyFont="1" applyFill="1" applyBorder="1"/>
    <xf numFmtId="7" fontId="6" fillId="0" borderId="2" xfId="0" applyNumberFormat="1" applyFont="1" applyFill="1" applyBorder="1" applyAlignment="1">
      <alignment vertical="top"/>
    </xf>
    <xf numFmtId="7" fontId="6" fillId="0" borderId="0" xfId="0" applyNumberFormat="1" applyFont="1" applyFill="1" applyBorder="1"/>
    <xf numFmtId="7" fontId="6" fillId="0" borderId="1" xfId="0" applyNumberFormat="1" applyFont="1" applyFill="1" applyBorder="1"/>
    <xf numFmtId="0" fontId="6" fillId="0" borderId="1" xfId="0" applyFont="1" applyFill="1" applyBorder="1"/>
    <xf numFmtId="7" fontId="6" fillId="0" borderId="1" xfId="0" applyNumberFormat="1" applyFont="1" applyFill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Fill="1"/>
    <xf numFmtId="0" fontId="7" fillId="0" borderId="0" xfId="0" applyFont="1" applyFill="1"/>
    <xf numFmtId="0" fontId="8" fillId="0" borderId="0" xfId="0" applyFont="1"/>
    <xf numFmtId="8" fontId="9" fillId="0" borderId="2" xfId="0" applyNumberFormat="1" applyFont="1" applyFill="1" applyBorder="1" applyAlignment="1">
      <alignment vertical="top"/>
    </xf>
    <xf numFmtId="8" fontId="10" fillId="2" borderId="4" xfId="0" applyNumberFormat="1" applyFont="1" applyFill="1" applyBorder="1" applyAlignment="1">
      <alignment vertical="top"/>
    </xf>
    <xf numFmtId="8" fontId="7" fillId="0" borderId="0" xfId="0" applyNumberFormat="1" applyFont="1"/>
    <xf numFmtId="0" fontId="10" fillId="2" borderId="6" xfId="0" applyFont="1" applyFill="1" applyBorder="1"/>
    <xf numFmtId="0" fontId="7" fillId="0" borderId="0" xfId="0" applyFont="1" applyBorder="1"/>
    <xf numFmtId="8" fontId="10" fillId="2" borderId="4" xfId="0" applyNumberFormat="1" applyFont="1" applyFill="1" applyBorder="1"/>
    <xf numFmtId="0" fontId="10" fillId="2" borderId="6" xfId="0" applyFont="1" applyFill="1" applyBorder="1" applyAlignment="1">
      <alignment vertical="top"/>
    </xf>
    <xf numFmtId="0" fontId="7" fillId="0" borderId="0" xfId="0" quotePrefix="1" applyFont="1"/>
    <xf numFmtId="0" fontId="8" fillId="0" borderId="2" xfId="0" applyFont="1" applyBorder="1" applyAlignment="1">
      <alignment vertical="top" wrapText="1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8" fontId="10" fillId="2" borderId="5" xfId="0" applyNumberFormat="1" applyFont="1" applyFill="1" applyBorder="1"/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0" fillId="2" borderId="5" xfId="0" applyFont="1" applyFill="1" applyBorder="1"/>
    <xf numFmtId="0" fontId="7" fillId="0" borderId="3" xfId="0" applyFont="1" applyBorder="1"/>
    <xf numFmtId="0" fontId="7" fillId="0" borderId="1" xfId="0" applyFont="1" applyBorder="1"/>
    <xf numFmtId="7" fontId="11" fillId="2" borderId="6" xfId="0" applyNumberFormat="1" applyFont="1" applyFill="1" applyBorder="1"/>
    <xf numFmtId="4" fontId="7" fillId="0" borderId="0" xfId="0" applyNumberFormat="1" applyFont="1"/>
    <xf numFmtId="4" fontId="7" fillId="0" borderId="0" xfId="0" applyNumberFormat="1" applyFont="1" applyFill="1"/>
    <xf numFmtId="0" fontId="7" fillId="0" borderId="7" xfId="0" applyFont="1" applyBorder="1" applyAlignment="1">
      <alignment horizontal="center"/>
    </xf>
    <xf numFmtId="0" fontId="0" fillId="3" borderId="0" xfId="0" applyFill="1"/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/>
    <xf numFmtId="0" fontId="12" fillId="3" borderId="8" xfId="0" applyFont="1" applyFill="1" applyBorder="1" applyAlignment="1">
      <alignment horizontal="center"/>
    </xf>
    <xf numFmtId="0" fontId="0" fillId="3" borderId="8" xfId="0" applyFill="1" applyBorder="1"/>
    <xf numFmtId="0" fontId="13" fillId="3" borderId="3" xfId="0" applyFont="1" applyFill="1" applyBorder="1" applyAlignment="1">
      <alignment horizontal="center" vertical="center"/>
    </xf>
    <xf numFmtId="43" fontId="5" fillId="0" borderId="0" xfId="1" applyFont="1" applyFill="1" applyBorder="1"/>
    <xf numFmtId="43" fontId="5" fillId="0" borderId="0" xfId="0" applyNumberFormat="1" applyFont="1" applyFill="1" applyBorder="1"/>
    <xf numFmtId="7" fontId="7" fillId="0" borderId="0" xfId="0" applyNumberFormat="1" applyFont="1" applyFill="1"/>
    <xf numFmtId="0" fontId="14" fillId="3" borderId="8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2" xfId="0" applyFont="1" applyFill="1" applyBorder="1"/>
    <xf numFmtId="0" fontId="12" fillId="3" borderId="9" xfId="0" applyFont="1" applyFill="1" applyBorder="1" applyAlignment="1">
      <alignment horizontal="center"/>
    </xf>
    <xf numFmtId="0" fontId="15" fillId="3" borderId="9" xfId="0" applyFont="1" applyFill="1" applyBorder="1"/>
    <xf numFmtId="0" fontId="0" fillId="3" borderId="9" xfId="0" applyFill="1" applyBorder="1"/>
    <xf numFmtId="0" fontId="0" fillId="3" borderId="4" xfId="0" applyFill="1" applyBorder="1"/>
    <xf numFmtId="0" fontId="13" fillId="3" borderId="0" xfId="0" applyFont="1" applyFill="1" applyBorder="1"/>
    <xf numFmtId="0" fontId="0" fillId="3" borderId="5" xfId="0" applyFill="1" applyBorder="1"/>
    <xf numFmtId="0" fontId="12" fillId="3" borderId="5" xfId="0" applyFont="1" applyFill="1" applyBorder="1" applyAlignment="1">
      <alignment horizontal="center"/>
    </xf>
    <xf numFmtId="0" fontId="13" fillId="3" borderId="1" xfId="0" applyFont="1" applyFill="1" applyBorder="1"/>
    <xf numFmtId="0" fontId="12" fillId="3" borderId="3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0" fillId="3" borderId="3" xfId="0" applyFill="1" applyBorder="1"/>
    <xf numFmtId="0" fontId="0" fillId="3" borderId="6" xfId="0" applyFill="1" applyBorder="1"/>
    <xf numFmtId="0" fontId="13" fillId="3" borderId="0" xfId="0" applyFont="1" applyFill="1" applyAlignment="1">
      <alignment wrapText="1"/>
    </xf>
    <xf numFmtId="0" fontId="14" fillId="3" borderId="8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vertical="center"/>
    </xf>
    <xf numFmtId="0" fontId="17" fillId="3" borderId="5" xfId="0" applyFont="1" applyFill="1" applyBorder="1"/>
    <xf numFmtId="0" fontId="17" fillId="3" borderId="0" xfId="0" applyFont="1" applyFill="1"/>
    <xf numFmtId="0" fontId="7" fillId="0" borderId="7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6" fillId="5" borderId="4" xfId="0" applyFont="1" applyFill="1" applyBorder="1" applyAlignment="1">
      <alignment horizontal="center" vertical="center" textRotation="90"/>
    </xf>
    <xf numFmtId="0" fontId="16" fillId="5" borderId="5" xfId="0" applyFont="1" applyFill="1" applyBorder="1" applyAlignment="1">
      <alignment horizontal="center" vertical="center" textRotation="90"/>
    </xf>
    <xf numFmtId="0" fontId="16" fillId="5" borderId="6" xfId="0" applyFont="1" applyFill="1" applyBorder="1" applyAlignment="1">
      <alignment horizontal="center" vertical="center" textRotation="90"/>
    </xf>
    <xf numFmtId="0" fontId="16" fillId="4" borderId="4" xfId="0" applyFont="1" applyFill="1" applyBorder="1" applyAlignment="1">
      <alignment horizontal="center" vertical="center" textRotation="90"/>
    </xf>
    <xf numFmtId="0" fontId="16" fillId="4" borderId="5" xfId="0" applyFont="1" applyFill="1" applyBorder="1" applyAlignment="1">
      <alignment horizontal="center" vertical="center" textRotation="90"/>
    </xf>
    <xf numFmtId="0" fontId="16" fillId="4" borderId="6" xfId="0" applyFont="1" applyFill="1" applyBorder="1" applyAlignment="1">
      <alignment horizontal="center" vertical="center" textRotation="90"/>
    </xf>
    <xf numFmtId="0" fontId="16" fillId="6" borderId="4" xfId="0" applyFont="1" applyFill="1" applyBorder="1" applyAlignment="1">
      <alignment horizontal="center" vertical="center" textRotation="90"/>
    </xf>
    <xf numFmtId="0" fontId="16" fillId="6" borderId="5" xfId="0" applyFont="1" applyFill="1" applyBorder="1" applyAlignment="1">
      <alignment horizontal="center" vertical="center" textRotation="90"/>
    </xf>
    <xf numFmtId="0" fontId="16" fillId="6" borderId="6" xfId="0" applyFont="1" applyFill="1" applyBorder="1" applyAlignment="1">
      <alignment horizontal="center" vertical="center" textRotation="90"/>
    </xf>
    <xf numFmtId="0" fontId="12" fillId="7" borderId="5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38100</xdr:rowOff>
    </xdr:from>
    <xdr:to>
      <xdr:col>3</xdr:col>
      <xdr:colOff>619125</xdr:colOff>
      <xdr:row>3</xdr:row>
      <xdr:rowOff>9525</xdr:rowOff>
    </xdr:to>
    <xdr:pic>
      <xdr:nvPicPr>
        <xdr:cNvPr id="103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4862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="80" zoomScaleNormal="80" zoomScaleSheetLayoutView="100" workbookViewId="0">
      <pane ySplit="8" topLeftCell="A9" activePane="bottomLeft" state="frozen"/>
      <selection pane="bottomLeft" activeCell="E24" sqref="E24"/>
    </sheetView>
  </sheetViews>
  <sheetFormatPr defaultRowHeight="15"/>
  <cols>
    <col min="1" max="1" width="3.42578125" style="17" bestFit="1" customWidth="1"/>
    <col min="2" max="2" width="36.42578125" style="17" customWidth="1"/>
    <col min="3" max="3" width="56.28515625" style="17" customWidth="1"/>
    <col min="4" max="4" width="18.7109375" style="17" bestFit="1" customWidth="1"/>
    <col min="5" max="7" width="16.28515625" style="19" customWidth="1"/>
    <col min="8" max="8" width="25" style="17" bestFit="1" customWidth="1"/>
    <col min="9" max="9" width="22.42578125" style="17" customWidth="1"/>
    <col min="10" max="10" width="13.42578125" style="17" bestFit="1" customWidth="1"/>
    <col min="11" max="16384" width="9.140625" style="17"/>
  </cols>
  <sheetData>
    <row r="1" spans="1:13">
      <c r="B1" s="18"/>
      <c r="K1" s="21"/>
      <c r="L1" s="21"/>
    </row>
    <row r="2" spans="1:13">
      <c r="B2" s="18"/>
    </row>
    <row r="3" spans="1:13" ht="15.75">
      <c r="B3" s="1"/>
    </row>
    <row r="4" spans="1:13">
      <c r="B4" s="18"/>
    </row>
    <row r="5" spans="1:13" ht="1.5" customHeight="1">
      <c r="B5" s="1"/>
    </row>
    <row r="6" spans="1:13" ht="15.75">
      <c r="B6" s="1" t="s">
        <v>80</v>
      </c>
    </row>
    <row r="7" spans="1:13" ht="15" customHeight="1">
      <c r="B7" s="1"/>
      <c r="H7" s="17" t="s">
        <v>82</v>
      </c>
      <c r="I7" s="17" t="s">
        <v>82</v>
      </c>
    </row>
    <row r="8" spans="1:13" ht="47.25">
      <c r="B8" s="12" t="s">
        <v>0</v>
      </c>
      <c r="C8" s="4" t="s">
        <v>1</v>
      </c>
      <c r="D8" s="4" t="s">
        <v>81</v>
      </c>
      <c r="E8" s="4" t="s">
        <v>83</v>
      </c>
      <c r="F8" s="4" t="s">
        <v>20</v>
      </c>
      <c r="G8" s="4"/>
      <c r="H8" s="16" t="s">
        <v>21</v>
      </c>
      <c r="I8" s="17" t="s">
        <v>21</v>
      </c>
    </row>
    <row r="9" spans="1:13" ht="15.75">
      <c r="A9" s="74">
        <v>1</v>
      </c>
      <c r="B9" s="12" t="s">
        <v>25</v>
      </c>
      <c r="C9" s="5" t="s">
        <v>7</v>
      </c>
      <c r="D9" s="22">
        <f>H9-F9-E9</f>
        <v>3200.65</v>
      </c>
      <c r="E9" s="7">
        <v>735</v>
      </c>
      <c r="F9" s="7">
        <v>64.349999999999994</v>
      </c>
      <c r="G9" s="7" t="s">
        <v>103</v>
      </c>
      <c r="H9" s="23">
        <v>4000</v>
      </c>
      <c r="I9" s="17">
        <v>3501</v>
      </c>
      <c r="J9" s="24"/>
    </row>
    <row r="10" spans="1:13" s="26" customFormat="1" ht="15.75">
      <c r="A10" s="74"/>
      <c r="B10" s="13" t="s">
        <v>13</v>
      </c>
      <c r="C10" s="75" t="s">
        <v>49</v>
      </c>
      <c r="D10" s="76"/>
      <c r="E10" s="9"/>
      <c r="F10" s="9"/>
      <c r="G10" s="9"/>
      <c r="H10" s="25"/>
      <c r="J10" s="17"/>
      <c r="K10" s="17"/>
      <c r="L10" s="17"/>
      <c r="M10" s="17"/>
    </row>
    <row r="11" spans="1:13" ht="15.75">
      <c r="A11" s="74">
        <v>2</v>
      </c>
      <c r="B11" s="12" t="s">
        <v>26</v>
      </c>
      <c r="C11" s="5" t="s">
        <v>16</v>
      </c>
      <c r="D11" s="22">
        <f>H11-F11-E11</f>
        <v>17679</v>
      </c>
      <c r="E11" s="7">
        <v>0</v>
      </c>
      <c r="F11" s="7"/>
      <c r="G11" s="7" t="s">
        <v>105</v>
      </c>
      <c r="H11" s="23">
        <v>17679</v>
      </c>
      <c r="I11" s="17">
        <v>6655</v>
      </c>
      <c r="J11" s="24"/>
    </row>
    <row r="12" spans="1:13" s="26" customFormat="1" ht="15.75">
      <c r="A12" s="74"/>
      <c r="B12" s="13" t="s">
        <v>13</v>
      </c>
      <c r="C12" s="75" t="s">
        <v>48</v>
      </c>
      <c r="D12" s="76"/>
      <c r="E12" s="10"/>
      <c r="F12" s="10"/>
      <c r="G12" s="10"/>
      <c r="H12" s="25"/>
      <c r="J12" s="17"/>
      <c r="K12" s="17"/>
      <c r="L12" s="17"/>
      <c r="M12" s="17"/>
    </row>
    <row r="13" spans="1:13" ht="15.75">
      <c r="A13" s="74">
        <v>3</v>
      </c>
      <c r="B13" s="12" t="s">
        <v>27</v>
      </c>
      <c r="C13" s="5" t="s">
        <v>3</v>
      </c>
      <c r="D13" s="22">
        <f>H13-F13-E13</f>
        <v>2746</v>
      </c>
      <c r="E13" s="7">
        <v>2174</v>
      </c>
      <c r="F13" s="7">
        <v>235</v>
      </c>
      <c r="G13" s="7" t="s">
        <v>103</v>
      </c>
      <c r="H13" s="27">
        <v>5155</v>
      </c>
      <c r="I13" s="17">
        <v>6329</v>
      </c>
      <c r="J13" s="24"/>
    </row>
    <row r="14" spans="1:13" ht="15.75">
      <c r="A14" s="74"/>
      <c r="B14" s="13" t="s">
        <v>13</v>
      </c>
      <c r="C14" s="75" t="s">
        <v>47</v>
      </c>
      <c r="D14" s="76"/>
      <c r="E14" s="6"/>
      <c r="F14" s="6"/>
      <c r="G14" s="6"/>
      <c r="H14" s="25"/>
    </row>
    <row r="15" spans="1:13" s="26" customFormat="1" ht="15.75">
      <c r="A15" s="74">
        <v>4</v>
      </c>
      <c r="B15" s="12" t="s">
        <v>28</v>
      </c>
      <c r="C15" s="5" t="s">
        <v>22</v>
      </c>
      <c r="D15" s="22">
        <f>H15-F15-E15</f>
        <v>4079.2</v>
      </c>
      <c r="E15" s="7"/>
      <c r="F15" s="7">
        <v>32.799999999999997</v>
      </c>
      <c r="G15" s="7" t="s">
        <v>104</v>
      </c>
      <c r="H15" s="27">
        <v>4112</v>
      </c>
      <c r="I15" s="26">
        <v>4953</v>
      </c>
      <c r="J15" s="24"/>
      <c r="K15" s="17"/>
      <c r="L15" s="17"/>
      <c r="M15" s="17"/>
    </row>
    <row r="16" spans="1:13" s="26" customFormat="1" ht="15.75">
      <c r="A16" s="74"/>
      <c r="B16" s="13" t="s">
        <v>13</v>
      </c>
      <c r="C16" s="75" t="s">
        <v>50</v>
      </c>
      <c r="D16" s="76"/>
      <c r="E16" s="11"/>
      <c r="F16" s="11"/>
      <c r="G16" s="11"/>
      <c r="H16" s="28"/>
      <c r="J16" s="24"/>
    </row>
    <row r="17" spans="1:10" ht="15.75">
      <c r="A17" s="74"/>
      <c r="B17" s="12" t="s">
        <v>29</v>
      </c>
      <c r="C17" s="5" t="s">
        <v>24</v>
      </c>
      <c r="D17" s="22">
        <f>H17-F17-E17</f>
        <v>1276</v>
      </c>
      <c r="E17" s="7">
        <v>518</v>
      </c>
      <c r="F17" s="7"/>
      <c r="G17" s="7" t="s">
        <v>103</v>
      </c>
      <c r="H17" s="27">
        <v>1794</v>
      </c>
      <c r="I17" s="17">
        <v>1320</v>
      </c>
      <c r="J17" s="24"/>
    </row>
    <row r="18" spans="1:10" s="26" customFormat="1" ht="15.75">
      <c r="A18" s="74"/>
      <c r="B18" s="13" t="s">
        <v>13</v>
      </c>
      <c r="C18" s="75" t="s">
        <v>51</v>
      </c>
      <c r="D18" s="76"/>
      <c r="E18" s="9"/>
      <c r="F18" s="9"/>
      <c r="G18" s="9"/>
      <c r="H18" s="25"/>
      <c r="J18" s="24"/>
    </row>
    <row r="19" spans="1:10" ht="15.75">
      <c r="A19" s="74"/>
      <c r="B19" s="12" t="s">
        <v>30</v>
      </c>
      <c r="C19" s="5" t="s">
        <v>2</v>
      </c>
      <c r="D19" s="22">
        <f>H19-F19-E19</f>
        <v>2328</v>
      </c>
      <c r="E19" s="7"/>
      <c r="F19" s="7"/>
      <c r="G19" s="7" t="s">
        <v>103</v>
      </c>
      <c r="H19" s="27">
        <v>2328</v>
      </c>
      <c r="I19" s="17">
        <v>2404</v>
      </c>
      <c r="J19" s="24"/>
    </row>
    <row r="20" spans="1:10" ht="15.75">
      <c r="A20" s="74"/>
      <c r="B20" s="13" t="s">
        <v>13</v>
      </c>
      <c r="C20" s="75" t="s">
        <v>52</v>
      </c>
      <c r="D20" s="76"/>
      <c r="E20" s="6"/>
      <c r="F20" s="6"/>
      <c r="G20" s="6"/>
      <c r="H20" s="25"/>
      <c r="J20" s="24"/>
    </row>
    <row r="21" spans="1:10" ht="15.75">
      <c r="A21" s="74"/>
      <c r="B21" s="12" t="s">
        <v>31</v>
      </c>
      <c r="C21" s="5" t="s">
        <v>5</v>
      </c>
      <c r="D21" s="22">
        <f>H21-F21-E21</f>
        <v>1932</v>
      </c>
      <c r="E21" s="7">
        <v>58</v>
      </c>
      <c r="F21" s="7">
        <v>279</v>
      </c>
      <c r="G21" s="7" t="s">
        <v>103</v>
      </c>
      <c r="H21" s="23">
        <v>2269</v>
      </c>
      <c r="I21" s="17">
        <v>2021</v>
      </c>
      <c r="J21" s="24"/>
    </row>
    <row r="22" spans="1:10" s="26" customFormat="1" ht="15.75">
      <c r="A22" s="74"/>
      <c r="B22" s="13" t="s">
        <v>13</v>
      </c>
      <c r="C22" s="75" t="s">
        <v>53</v>
      </c>
      <c r="D22" s="76"/>
      <c r="E22" s="9"/>
      <c r="F22" s="9"/>
      <c r="G22" s="9"/>
      <c r="H22" s="25"/>
      <c r="J22" s="24"/>
    </row>
    <row r="23" spans="1:10" ht="15.75">
      <c r="A23" s="74"/>
      <c r="B23" s="12" t="s">
        <v>74</v>
      </c>
      <c r="C23" s="5" t="s">
        <v>75</v>
      </c>
      <c r="D23" s="22">
        <f>H23-F23-E23</f>
        <v>4087</v>
      </c>
      <c r="E23" s="7"/>
      <c r="F23" s="7"/>
      <c r="G23" s="7" t="s">
        <v>104</v>
      </c>
      <c r="H23" s="23">
        <v>4087</v>
      </c>
      <c r="I23" s="17">
        <v>4087</v>
      </c>
      <c r="J23" s="24"/>
    </row>
    <row r="24" spans="1:10" s="26" customFormat="1" ht="15.75">
      <c r="A24" s="74"/>
      <c r="B24" s="13" t="s">
        <v>13</v>
      </c>
      <c r="C24" s="75" t="s">
        <v>76</v>
      </c>
      <c r="D24" s="76"/>
      <c r="E24" s="9"/>
      <c r="F24" s="9"/>
      <c r="G24" s="9"/>
      <c r="H24" s="25"/>
      <c r="J24" s="24"/>
    </row>
    <row r="25" spans="1:10" ht="15.75">
      <c r="A25" s="74"/>
      <c r="B25" s="12" t="s">
        <v>32</v>
      </c>
      <c r="C25" s="5" t="s">
        <v>10</v>
      </c>
      <c r="D25" s="22">
        <f>H25-F25-E25</f>
        <v>2476</v>
      </c>
      <c r="E25" s="7">
        <v>0</v>
      </c>
      <c r="F25" s="7">
        <v>307</v>
      </c>
      <c r="G25" s="7" t="s">
        <v>103</v>
      </c>
      <c r="H25" s="23">
        <v>2783</v>
      </c>
      <c r="I25" s="17">
        <v>2560</v>
      </c>
      <c r="J25" s="24"/>
    </row>
    <row r="26" spans="1:10" s="26" customFormat="1" ht="15.75">
      <c r="A26" s="74"/>
      <c r="B26" s="13" t="s">
        <v>13</v>
      </c>
      <c r="C26" s="75" t="s">
        <v>54</v>
      </c>
      <c r="D26" s="76"/>
      <c r="E26" s="9"/>
      <c r="F26" s="9"/>
      <c r="G26" s="9"/>
      <c r="H26" s="25"/>
      <c r="J26" s="24"/>
    </row>
    <row r="27" spans="1:10" ht="15.75">
      <c r="A27" s="74"/>
      <c r="B27" s="12" t="s">
        <v>33</v>
      </c>
      <c r="C27" s="5" t="s">
        <v>6</v>
      </c>
      <c r="D27" s="22">
        <f>H27-F27-E27</f>
        <v>1907</v>
      </c>
      <c r="E27" s="7"/>
      <c r="F27" s="7">
        <v>405</v>
      </c>
      <c r="G27" s="7" t="s">
        <v>103</v>
      </c>
      <c r="H27" s="23">
        <v>2312</v>
      </c>
      <c r="I27" s="17">
        <v>2332</v>
      </c>
      <c r="J27" s="24"/>
    </row>
    <row r="28" spans="1:10" s="26" customFormat="1" ht="15.75">
      <c r="A28" s="74"/>
      <c r="B28" s="13" t="s">
        <v>13</v>
      </c>
      <c r="C28" s="75" t="s">
        <v>55</v>
      </c>
      <c r="D28" s="76"/>
      <c r="E28" s="9"/>
      <c r="F28" s="9"/>
      <c r="G28" s="9"/>
      <c r="H28" s="25"/>
      <c r="J28" s="24"/>
    </row>
    <row r="29" spans="1:10" ht="15.75">
      <c r="A29" s="74"/>
      <c r="B29" s="12" t="s">
        <v>72</v>
      </c>
      <c r="C29" s="5" t="s">
        <v>17</v>
      </c>
      <c r="D29" s="22">
        <f>H29-F29-E29</f>
        <v>2240</v>
      </c>
      <c r="E29" s="7"/>
      <c r="F29" s="7">
        <v>292</v>
      </c>
      <c r="G29" s="7" t="s">
        <v>104</v>
      </c>
      <c r="H29" s="27">
        <v>2532</v>
      </c>
      <c r="I29" s="17">
        <v>2471</v>
      </c>
      <c r="J29" s="24"/>
    </row>
    <row r="30" spans="1:10" s="26" customFormat="1" ht="15.75">
      <c r="A30" s="74"/>
      <c r="B30" s="13" t="s">
        <v>13</v>
      </c>
      <c r="C30" s="75" t="s">
        <v>73</v>
      </c>
      <c r="D30" s="76"/>
      <c r="E30" s="10"/>
      <c r="F30" s="10"/>
      <c r="G30" s="10"/>
      <c r="H30" s="25"/>
      <c r="J30" s="24"/>
    </row>
    <row r="31" spans="1:10" ht="15.75">
      <c r="A31" s="74"/>
      <c r="B31" s="12" t="s">
        <v>34</v>
      </c>
      <c r="C31" s="5"/>
      <c r="D31" s="22">
        <f>H31-F31-E31</f>
        <v>2048</v>
      </c>
      <c r="E31" s="7"/>
      <c r="F31" s="7"/>
      <c r="G31" s="7" t="s">
        <v>103</v>
      </c>
      <c r="H31" s="27">
        <v>2048</v>
      </c>
      <c r="I31" s="17">
        <v>2112</v>
      </c>
      <c r="J31" s="24"/>
    </row>
    <row r="32" spans="1:10" s="26" customFormat="1" ht="15.75">
      <c r="A32" s="42"/>
      <c r="B32" s="13" t="s">
        <v>13</v>
      </c>
      <c r="C32" s="75" t="s">
        <v>56</v>
      </c>
      <c r="D32" s="76"/>
      <c r="E32" s="9"/>
      <c r="F32" s="9"/>
      <c r="G32" s="9"/>
      <c r="H32" s="25"/>
      <c r="J32" s="24"/>
    </row>
    <row r="33" spans="1:10" ht="15.75">
      <c r="A33" s="42"/>
      <c r="B33" s="12" t="s">
        <v>35</v>
      </c>
      <c r="C33" s="5" t="s">
        <v>8</v>
      </c>
      <c r="D33" s="22">
        <f>H33-F33-E33</f>
        <v>2306</v>
      </c>
      <c r="E33" s="7">
        <v>1164</v>
      </c>
      <c r="F33" s="7"/>
      <c r="G33" s="7" t="s">
        <v>104</v>
      </c>
      <c r="H33" s="27">
        <v>3470</v>
      </c>
      <c r="I33" s="17">
        <v>2366</v>
      </c>
      <c r="J33" s="24"/>
    </row>
    <row r="34" spans="1:10" s="26" customFormat="1" ht="15.75">
      <c r="A34" s="74"/>
      <c r="B34" s="13" t="s">
        <v>13</v>
      </c>
      <c r="C34" s="75" t="s">
        <v>57</v>
      </c>
      <c r="D34" s="76"/>
      <c r="E34" s="9"/>
      <c r="F34" s="9"/>
      <c r="G34" s="9"/>
      <c r="H34" s="25"/>
      <c r="J34" s="24"/>
    </row>
    <row r="35" spans="1:10" ht="15.75">
      <c r="A35" s="74"/>
      <c r="B35" s="12" t="s">
        <v>36</v>
      </c>
      <c r="C35" s="5" t="s">
        <v>4</v>
      </c>
      <c r="D35" s="22">
        <f>H35-F35-E35</f>
        <v>3957</v>
      </c>
      <c r="E35" s="7">
        <v>1711</v>
      </c>
      <c r="F35" s="7"/>
      <c r="G35" s="7" t="s">
        <v>104</v>
      </c>
      <c r="H35" s="27">
        <v>5668</v>
      </c>
      <c r="I35" s="17">
        <v>3900</v>
      </c>
      <c r="J35" s="24"/>
    </row>
    <row r="36" spans="1:10" s="26" customFormat="1" ht="15.75">
      <c r="A36" s="74"/>
      <c r="B36" s="13" t="s">
        <v>13</v>
      </c>
      <c r="C36" s="75" t="s">
        <v>58</v>
      </c>
      <c r="D36" s="76"/>
      <c r="E36" s="9"/>
      <c r="F36" s="9"/>
      <c r="G36" s="9"/>
      <c r="H36" s="25"/>
      <c r="J36" s="24"/>
    </row>
    <row r="37" spans="1:10" ht="15.75">
      <c r="A37" s="74"/>
      <c r="B37" s="12" t="s">
        <v>69</v>
      </c>
      <c r="C37" s="5" t="s">
        <v>70</v>
      </c>
      <c r="D37" s="22">
        <f>H37-F37-E37</f>
        <v>2505</v>
      </c>
      <c r="E37" s="7"/>
      <c r="F37" s="7"/>
      <c r="G37" s="7" t="s">
        <v>104</v>
      </c>
      <c r="H37" s="27">
        <v>2505</v>
      </c>
      <c r="I37" s="17">
        <v>2505</v>
      </c>
      <c r="J37" s="24"/>
    </row>
    <row r="38" spans="1:10" s="26" customFormat="1" ht="15.75">
      <c r="A38" s="74"/>
      <c r="B38" s="13"/>
      <c r="C38" s="75" t="s">
        <v>71</v>
      </c>
      <c r="D38" s="76"/>
      <c r="E38" s="9"/>
      <c r="F38" s="9"/>
      <c r="G38" s="9"/>
      <c r="H38" s="25"/>
      <c r="J38" s="24"/>
    </row>
    <row r="39" spans="1:10" ht="15.75">
      <c r="A39" s="74"/>
      <c r="B39" s="12" t="s">
        <v>37</v>
      </c>
      <c r="C39" s="5" t="s">
        <v>15</v>
      </c>
      <c r="D39" s="22">
        <f>H39-F39-E39</f>
        <v>2982</v>
      </c>
      <c r="E39" s="7">
        <v>255</v>
      </c>
      <c r="F39" s="7"/>
      <c r="G39" s="7" t="s">
        <v>103</v>
      </c>
      <c r="H39" s="27">
        <v>3237</v>
      </c>
      <c r="I39" s="17">
        <v>3134</v>
      </c>
      <c r="J39" s="24"/>
    </row>
    <row r="40" spans="1:10" s="26" customFormat="1" ht="15.75">
      <c r="A40" s="74"/>
      <c r="B40" s="13" t="s">
        <v>13</v>
      </c>
      <c r="C40" s="75" t="s">
        <v>59</v>
      </c>
      <c r="D40" s="76"/>
      <c r="E40" s="9"/>
      <c r="F40" s="9"/>
      <c r="G40" s="9"/>
      <c r="H40" s="25"/>
      <c r="J40" s="24"/>
    </row>
    <row r="41" spans="1:10" ht="15.75">
      <c r="A41" s="74"/>
      <c r="B41" s="12" t="s">
        <v>38</v>
      </c>
      <c r="C41" s="5" t="s">
        <v>14</v>
      </c>
      <c r="D41" s="22">
        <f>H41-F41-E41</f>
        <v>3293</v>
      </c>
      <c r="E41" s="7">
        <v>628</v>
      </c>
      <c r="F41" s="7"/>
      <c r="G41" s="7" t="s">
        <v>104</v>
      </c>
      <c r="H41" s="23">
        <v>3921</v>
      </c>
      <c r="I41" s="17">
        <v>3165</v>
      </c>
      <c r="J41" s="24"/>
    </row>
    <row r="42" spans="1:10" s="26" customFormat="1" ht="15.75">
      <c r="A42" s="74"/>
      <c r="B42" s="13" t="s">
        <v>13</v>
      </c>
      <c r="C42" s="75" t="s">
        <v>60</v>
      </c>
      <c r="D42" s="76"/>
      <c r="E42" s="9"/>
      <c r="F42" s="9"/>
      <c r="G42" s="9"/>
      <c r="H42" s="25"/>
      <c r="J42" s="24"/>
    </row>
    <row r="43" spans="1:10" ht="15.75">
      <c r="A43" s="74"/>
      <c r="B43" s="12" t="s">
        <v>39</v>
      </c>
      <c r="C43" s="5" t="s">
        <v>19</v>
      </c>
      <c r="D43" s="22">
        <f>H43-F43-E43</f>
        <v>3903</v>
      </c>
      <c r="E43" s="7"/>
      <c r="F43" s="7"/>
      <c r="G43" s="7" t="s">
        <v>104</v>
      </c>
      <c r="H43" s="23">
        <v>3903</v>
      </c>
      <c r="I43" s="17">
        <v>3902</v>
      </c>
      <c r="J43" s="24"/>
    </row>
    <row r="44" spans="1:10" s="26" customFormat="1" ht="15.75">
      <c r="A44" s="74"/>
      <c r="B44" s="13" t="s">
        <v>13</v>
      </c>
      <c r="C44" s="77" t="s">
        <v>61</v>
      </c>
      <c r="D44" s="75"/>
      <c r="E44" s="9"/>
      <c r="F44" s="9"/>
      <c r="G44" s="9"/>
      <c r="H44" s="25"/>
      <c r="J44" s="24"/>
    </row>
    <row r="45" spans="1:10" ht="15.75">
      <c r="A45" s="74"/>
      <c r="B45" s="12" t="s">
        <v>77</v>
      </c>
      <c r="C45" s="5"/>
      <c r="D45" s="22">
        <f>H45-F45-E45</f>
        <v>1335</v>
      </c>
      <c r="E45" s="7">
        <v>476</v>
      </c>
      <c r="F45" s="7"/>
      <c r="G45" s="7" t="s">
        <v>104</v>
      </c>
      <c r="H45" s="27">
        <v>1811</v>
      </c>
      <c r="I45" s="17">
        <v>1334</v>
      </c>
      <c r="J45" s="24"/>
    </row>
    <row r="46" spans="1:10" ht="15.75">
      <c r="A46" s="74"/>
      <c r="B46" s="13" t="s">
        <v>13</v>
      </c>
      <c r="C46" s="75" t="s">
        <v>78</v>
      </c>
      <c r="D46" s="76"/>
      <c r="E46" s="9"/>
      <c r="F46" s="9"/>
      <c r="G46" s="9"/>
      <c r="H46" s="25"/>
      <c r="J46" s="24"/>
    </row>
    <row r="47" spans="1:10" ht="15.75">
      <c r="A47" s="74"/>
      <c r="B47" s="12" t="s">
        <v>40</v>
      </c>
      <c r="C47" s="5" t="s">
        <v>23</v>
      </c>
      <c r="D47" s="22">
        <f>H47-F47-E47</f>
        <v>3014</v>
      </c>
      <c r="E47" s="7">
        <v>1158</v>
      </c>
      <c r="F47" s="7">
        <v>587</v>
      </c>
      <c r="G47" s="7" t="s">
        <v>104</v>
      </c>
      <c r="H47" s="27">
        <v>4759</v>
      </c>
      <c r="I47" s="17">
        <v>3435</v>
      </c>
      <c r="J47" s="24"/>
    </row>
    <row r="48" spans="1:10" ht="15.75">
      <c r="A48" s="74"/>
      <c r="B48" s="13" t="s">
        <v>13</v>
      </c>
      <c r="C48" s="75" t="s">
        <v>62</v>
      </c>
      <c r="D48" s="76"/>
      <c r="E48" s="9"/>
      <c r="F48" s="9"/>
      <c r="G48" s="9"/>
      <c r="H48" s="25"/>
      <c r="J48" s="24"/>
    </row>
    <row r="49" spans="1:10" ht="15.75">
      <c r="A49" s="74"/>
      <c r="B49" s="12" t="s">
        <v>41</v>
      </c>
      <c r="C49" s="5" t="s">
        <v>11</v>
      </c>
      <c r="D49" s="22">
        <f>H49-F49-E49</f>
        <v>1943</v>
      </c>
      <c r="E49" s="7">
        <v>279</v>
      </c>
      <c r="F49" s="7">
        <v>449</v>
      </c>
      <c r="G49" s="7" t="s">
        <v>103</v>
      </c>
      <c r="H49" s="27">
        <v>2671</v>
      </c>
      <c r="I49" s="29">
        <v>2531</v>
      </c>
      <c r="J49" s="24"/>
    </row>
    <row r="50" spans="1:10" s="26" customFormat="1" ht="15.75">
      <c r="A50" s="74"/>
      <c r="B50" s="13" t="s">
        <v>13</v>
      </c>
      <c r="C50" s="75" t="s">
        <v>63</v>
      </c>
      <c r="D50" s="76"/>
      <c r="E50" s="10"/>
      <c r="F50" s="10"/>
      <c r="G50" s="10"/>
      <c r="H50" s="25"/>
      <c r="J50" s="24"/>
    </row>
    <row r="51" spans="1:10" ht="15.75">
      <c r="A51" s="74"/>
      <c r="B51" s="12" t="s">
        <v>42</v>
      </c>
      <c r="C51" s="5" t="s">
        <v>4</v>
      </c>
      <c r="D51" s="22">
        <f>H51-F51-E51</f>
        <v>2003</v>
      </c>
      <c r="E51" s="7">
        <v>157</v>
      </c>
      <c r="F51" s="7">
        <v>16</v>
      </c>
      <c r="G51" s="7" t="s">
        <v>103</v>
      </c>
      <c r="H51" s="27">
        <v>2176</v>
      </c>
      <c r="I51" s="17">
        <v>2178</v>
      </c>
      <c r="J51" s="24"/>
    </row>
    <row r="52" spans="1:10" s="26" customFormat="1" ht="15.75">
      <c r="A52" s="74"/>
      <c r="B52" s="13" t="s">
        <v>13</v>
      </c>
      <c r="C52" s="75" t="s">
        <v>64</v>
      </c>
      <c r="D52" s="76"/>
      <c r="E52" s="9"/>
      <c r="F52" s="9"/>
      <c r="G52" s="9"/>
      <c r="H52" s="25"/>
      <c r="J52" s="24"/>
    </row>
    <row r="53" spans="1:10" ht="15.75">
      <c r="A53" s="74"/>
      <c r="B53" s="12" t="s">
        <v>43</v>
      </c>
      <c r="C53" s="30" t="s">
        <v>79</v>
      </c>
      <c r="D53" s="22">
        <f>H53-F53-E53</f>
        <v>2862</v>
      </c>
      <c r="E53" s="7">
        <v>-556</v>
      </c>
      <c r="F53" s="7">
        <v>0</v>
      </c>
      <c r="G53" s="7" t="s">
        <v>103</v>
      </c>
      <c r="H53" s="27">
        <v>2306</v>
      </c>
      <c r="I53" s="17">
        <v>2410</v>
      </c>
      <c r="J53" s="24"/>
    </row>
    <row r="54" spans="1:10" ht="15.75">
      <c r="A54" s="31"/>
      <c r="B54" s="13" t="s">
        <v>65</v>
      </c>
      <c r="C54" s="13" t="s">
        <v>66</v>
      </c>
      <c r="D54" s="32"/>
      <c r="E54" s="9"/>
      <c r="F54" s="9"/>
      <c r="G54" s="9"/>
      <c r="H54" s="25"/>
      <c r="J54" s="24"/>
    </row>
    <row r="55" spans="1:10" ht="15.75">
      <c r="A55" s="74">
        <v>22</v>
      </c>
      <c r="B55" s="12" t="s">
        <v>44</v>
      </c>
      <c r="C55" s="5" t="s">
        <v>3</v>
      </c>
      <c r="D55" s="22">
        <f>H55-F55-E55</f>
        <v>4610</v>
      </c>
      <c r="E55" s="7"/>
      <c r="F55" s="7"/>
      <c r="G55" s="7" t="s">
        <v>104</v>
      </c>
      <c r="H55" s="27">
        <v>4610</v>
      </c>
      <c r="I55" s="17">
        <v>4610</v>
      </c>
      <c r="J55" s="24"/>
    </row>
    <row r="56" spans="1:10" ht="15.75">
      <c r="A56" s="74"/>
      <c r="B56" s="13" t="s">
        <v>13</v>
      </c>
      <c r="C56" s="75" t="s">
        <v>67</v>
      </c>
      <c r="D56" s="76"/>
      <c r="E56" s="6"/>
      <c r="F56" s="6"/>
      <c r="G56" s="6"/>
      <c r="H56" s="25"/>
      <c r="J56" s="24"/>
    </row>
    <row r="57" spans="1:10" ht="15.75">
      <c r="A57" s="74">
        <v>23</v>
      </c>
      <c r="B57" s="14" t="s">
        <v>45</v>
      </c>
      <c r="C57" s="2" t="s">
        <v>9</v>
      </c>
      <c r="D57" s="22">
        <f>H57-F57-E57</f>
        <v>1866</v>
      </c>
      <c r="E57" s="7"/>
      <c r="F57" s="7"/>
      <c r="G57" s="7" t="s">
        <v>103</v>
      </c>
      <c r="H57" s="33">
        <v>1866</v>
      </c>
      <c r="I57" s="17">
        <v>2022</v>
      </c>
      <c r="J57" s="24"/>
    </row>
    <row r="58" spans="1:10" s="26" customFormat="1" ht="15.75">
      <c r="A58" s="74"/>
      <c r="B58" s="15" t="s">
        <v>13</v>
      </c>
      <c r="C58" s="34" t="s">
        <v>68</v>
      </c>
      <c r="D58" s="35"/>
      <c r="E58" s="8"/>
      <c r="F58" s="8"/>
      <c r="G58" s="8"/>
      <c r="H58" s="36"/>
      <c r="J58" s="24"/>
    </row>
    <row r="59" spans="1:10" ht="15.75">
      <c r="A59" s="74">
        <v>24</v>
      </c>
      <c r="B59" s="12" t="s">
        <v>46</v>
      </c>
      <c r="C59" s="5" t="s">
        <v>17</v>
      </c>
      <c r="D59" s="22">
        <f>H59-F59-E59</f>
        <v>23281</v>
      </c>
      <c r="E59" s="7"/>
      <c r="F59" s="7"/>
      <c r="G59" s="7" t="s">
        <v>105</v>
      </c>
      <c r="H59" s="27">
        <v>23281</v>
      </c>
      <c r="I59" s="17">
        <v>6625</v>
      </c>
      <c r="J59" s="24"/>
    </row>
    <row r="60" spans="1:10" s="26" customFormat="1" ht="15.75">
      <c r="A60" s="74"/>
      <c r="B60" s="13" t="s">
        <v>13</v>
      </c>
      <c r="C60" s="75" t="s">
        <v>18</v>
      </c>
      <c r="D60" s="76"/>
      <c r="E60" s="10"/>
      <c r="F60" s="10"/>
      <c r="G60" s="10"/>
      <c r="H60" s="25"/>
      <c r="J60" s="24"/>
    </row>
    <row r="61" spans="1:10">
      <c r="B61" s="37"/>
      <c r="C61" s="38"/>
      <c r="D61" s="39" t="s">
        <v>12</v>
      </c>
      <c r="E61" s="39">
        <f>SUM(E9:E60)</f>
        <v>8757</v>
      </c>
      <c r="F61" s="39">
        <f>SUM(F9:F60)</f>
        <v>2667.15</v>
      </c>
      <c r="G61" s="39"/>
      <c r="H61" s="39">
        <f>SUM(H9:H60)</f>
        <v>117283</v>
      </c>
      <c r="I61" s="39">
        <f>SUM(I9:I60)</f>
        <v>84862</v>
      </c>
      <c r="J61" s="24"/>
    </row>
    <row r="62" spans="1:10">
      <c r="E62" s="3"/>
      <c r="F62" s="3"/>
      <c r="G62" s="3"/>
      <c r="H62" s="40"/>
      <c r="J62" s="24"/>
    </row>
    <row r="63" spans="1:10">
      <c r="E63" s="3" t="s">
        <v>107</v>
      </c>
      <c r="F63" s="3" t="s">
        <v>106</v>
      </c>
      <c r="G63" s="50">
        <f>+SUMIF(G9:G60,G9,I9:I60)</f>
        <v>34854</v>
      </c>
      <c r="H63" s="41"/>
      <c r="J63" s="24"/>
    </row>
    <row r="64" spans="1:10">
      <c r="E64" s="3"/>
      <c r="F64" s="3" t="s">
        <v>108</v>
      </c>
      <c r="G64" s="50">
        <f>+SUMIF(G9:G60,G15,I9:I60)</f>
        <v>36728</v>
      </c>
      <c r="H64" s="20"/>
      <c r="J64" s="24"/>
    </row>
    <row r="65" spans="4:10">
      <c r="D65" s="40"/>
      <c r="E65" s="3"/>
      <c r="F65" s="3" t="s">
        <v>109</v>
      </c>
      <c r="G65" s="50">
        <f>+SUMIF(G9:G60,G11,I9:I60)</f>
        <v>13280</v>
      </c>
      <c r="H65" s="20"/>
      <c r="J65" s="24"/>
    </row>
    <row r="66" spans="4:10">
      <c r="E66" s="3"/>
      <c r="F66" s="3"/>
      <c r="G66" s="51">
        <f>SUM(G63:G65)</f>
        <v>84862</v>
      </c>
      <c r="H66" s="52">
        <f>+G66-I61</f>
        <v>0</v>
      </c>
      <c r="J66" s="24"/>
    </row>
    <row r="67" spans="4:10">
      <c r="E67" s="3"/>
      <c r="F67" s="3"/>
      <c r="G67" s="3"/>
      <c r="H67" s="20"/>
      <c r="J67" s="24"/>
    </row>
    <row r="68" spans="4:10">
      <c r="E68" s="3"/>
      <c r="F68" s="3"/>
      <c r="G68" s="3"/>
      <c r="H68" s="20"/>
      <c r="J68" s="24"/>
    </row>
    <row r="69" spans="4:10">
      <c r="E69" s="3"/>
      <c r="F69" s="3"/>
      <c r="G69" s="3"/>
      <c r="H69" s="20"/>
      <c r="J69" s="24"/>
    </row>
    <row r="70" spans="4:10">
      <c r="E70" s="3"/>
      <c r="F70" s="3"/>
      <c r="G70" s="3"/>
      <c r="H70" s="20"/>
    </row>
    <row r="71" spans="4:10">
      <c r="E71" s="3"/>
      <c r="F71" s="3"/>
      <c r="G71" s="3"/>
      <c r="H71" s="20"/>
    </row>
    <row r="72" spans="4:10">
      <c r="E72" s="3"/>
      <c r="F72" s="3"/>
      <c r="G72" s="3"/>
      <c r="H72" s="20"/>
    </row>
    <row r="73" spans="4:10">
      <c r="E73" s="3"/>
      <c r="F73" s="3"/>
      <c r="G73" s="3"/>
      <c r="H73" s="20"/>
    </row>
    <row r="74" spans="4:10">
      <c r="E74" s="3"/>
      <c r="F74" s="3"/>
      <c r="G74" s="3"/>
      <c r="H74" s="20"/>
    </row>
    <row r="75" spans="4:10">
      <c r="E75" s="3"/>
      <c r="F75" s="3"/>
      <c r="G75" s="3"/>
      <c r="H75" s="20"/>
    </row>
    <row r="76" spans="4:10">
      <c r="E76" s="3"/>
      <c r="F76" s="3"/>
      <c r="G76" s="3"/>
      <c r="H76" s="20"/>
    </row>
    <row r="77" spans="4:10">
      <c r="E77" s="3"/>
      <c r="F77" s="3"/>
      <c r="G77" s="3"/>
      <c r="H77" s="20"/>
    </row>
    <row r="78" spans="4:10">
      <c r="E78" s="3"/>
      <c r="F78" s="3"/>
      <c r="G78" s="3"/>
      <c r="H78" s="20"/>
    </row>
    <row r="79" spans="4:10">
      <c r="E79" s="3"/>
      <c r="F79" s="3"/>
      <c r="G79" s="3"/>
    </row>
    <row r="80" spans="4:10">
      <c r="E80" s="3"/>
      <c r="F80" s="3"/>
      <c r="G80" s="3"/>
    </row>
    <row r="81" spans="5:7">
      <c r="E81" s="3"/>
      <c r="F81" s="3"/>
      <c r="G81" s="3"/>
    </row>
    <row r="82" spans="5:7">
      <c r="E82" s="3"/>
      <c r="F82" s="3"/>
      <c r="G82" s="3"/>
    </row>
    <row r="83" spans="5:7">
      <c r="E83" s="3"/>
      <c r="F83" s="3"/>
      <c r="G83" s="3"/>
    </row>
    <row r="84" spans="5:7">
      <c r="E84" s="3"/>
      <c r="F84" s="3"/>
      <c r="G84" s="3"/>
    </row>
    <row r="85" spans="5:7">
      <c r="E85" s="6"/>
      <c r="F85" s="6"/>
      <c r="G85" s="3"/>
    </row>
  </sheetData>
  <mergeCells count="45">
    <mergeCell ref="C60:D60"/>
    <mergeCell ref="C50:D50"/>
    <mergeCell ref="C18:D18"/>
    <mergeCell ref="C32:D32"/>
    <mergeCell ref="C40:D40"/>
    <mergeCell ref="C38:D38"/>
    <mergeCell ref="C30:D30"/>
    <mergeCell ref="C24:D24"/>
    <mergeCell ref="C46:D46"/>
    <mergeCell ref="C10:D10"/>
    <mergeCell ref="C28:D28"/>
    <mergeCell ref="C56:D56"/>
    <mergeCell ref="C52:D52"/>
    <mergeCell ref="C14:D14"/>
    <mergeCell ref="C44:D44"/>
    <mergeCell ref="C42:D42"/>
    <mergeCell ref="C22:D22"/>
    <mergeCell ref="C16:D16"/>
    <mergeCell ref="C48:D48"/>
    <mergeCell ref="C12:D12"/>
    <mergeCell ref="C34:D34"/>
    <mergeCell ref="C36:D36"/>
    <mergeCell ref="C20:D20"/>
    <mergeCell ref="C26:D26"/>
    <mergeCell ref="A9:A10"/>
    <mergeCell ref="A11:A12"/>
    <mergeCell ref="A13:A14"/>
    <mergeCell ref="A15:A17"/>
    <mergeCell ref="A18:A19"/>
    <mergeCell ref="A20:A21"/>
    <mergeCell ref="A22:A25"/>
    <mergeCell ref="A26:A27"/>
    <mergeCell ref="A28:A31"/>
    <mergeCell ref="A34:A35"/>
    <mergeCell ref="A36:A37"/>
    <mergeCell ref="A38:A39"/>
    <mergeCell ref="A40:A41"/>
    <mergeCell ref="A55:A56"/>
    <mergeCell ref="A57:A58"/>
    <mergeCell ref="A59:A60"/>
    <mergeCell ref="A42:A43"/>
    <mergeCell ref="A44:A47"/>
    <mergeCell ref="A48:A49"/>
    <mergeCell ref="A50:A51"/>
    <mergeCell ref="A52:A5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8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selection activeCell="C20" sqref="C20"/>
    </sheetView>
  </sheetViews>
  <sheetFormatPr defaultRowHeight="19.5"/>
  <cols>
    <col min="1" max="1" width="9.140625" style="43"/>
    <col min="2" max="2" width="51.7109375" style="43" bestFit="1" customWidth="1"/>
    <col min="3" max="3" width="11.5703125" style="44" customWidth="1"/>
    <col min="4" max="13" width="11.5703125" style="43" customWidth="1"/>
    <col min="14" max="16384" width="9.140625" style="43"/>
  </cols>
  <sheetData>
    <row r="1" spans="1:14" ht="33" customHeight="1">
      <c r="C1" s="54" t="s">
        <v>90</v>
      </c>
      <c r="D1" s="54" t="s">
        <v>91</v>
      </c>
      <c r="E1" s="54" t="s">
        <v>92</v>
      </c>
      <c r="F1" s="54" t="s">
        <v>93</v>
      </c>
      <c r="G1" s="54" t="s">
        <v>94</v>
      </c>
      <c r="H1" s="49" t="s">
        <v>95</v>
      </c>
      <c r="I1" s="49" t="s">
        <v>96</v>
      </c>
      <c r="J1" s="49" t="s">
        <v>97</v>
      </c>
      <c r="K1" s="49" t="s">
        <v>98</v>
      </c>
      <c r="L1" s="49" t="s">
        <v>99</v>
      </c>
      <c r="M1" s="49" t="s">
        <v>100</v>
      </c>
      <c r="N1" s="45"/>
    </row>
    <row r="2" spans="1:14">
      <c r="A2" s="78" t="s">
        <v>113</v>
      </c>
      <c r="B2" s="55" t="s">
        <v>89</v>
      </c>
      <c r="C2" s="56" t="s">
        <v>88</v>
      </c>
      <c r="D2" s="57"/>
      <c r="E2" s="58"/>
      <c r="F2" s="58"/>
      <c r="G2" s="59"/>
      <c r="H2" s="48"/>
      <c r="I2" s="48"/>
      <c r="J2" s="48"/>
      <c r="K2" s="48"/>
      <c r="L2" s="48"/>
      <c r="M2" s="48"/>
    </row>
    <row r="3" spans="1:14" ht="14.25" customHeight="1">
      <c r="A3" s="79"/>
      <c r="B3" s="60"/>
      <c r="C3" s="47"/>
      <c r="D3" s="48"/>
      <c r="E3" s="48"/>
      <c r="F3" s="48"/>
      <c r="G3" s="61"/>
      <c r="H3" s="48"/>
      <c r="I3" s="48"/>
      <c r="J3" s="48"/>
      <c r="K3" s="48"/>
      <c r="L3" s="48"/>
      <c r="M3" s="48"/>
    </row>
    <row r="4" spans="1:14">
      <c r="A4" s="79"/>
      <c r="B4" s="60" t="s">
        <v>101</v>
      </c>
      <c r="C4" s="47" t="s">
        <v>88</v>
      </c>
      <c r="D4" s="48"/>
      <c r="E4" s="48"/>
      <c r="F4" s="48"/>
      <c r="G4" s="61"/>
      <c r="H4" s="48"/>
      <c r="I4" s="48"/>
      <c r="J4" s="48"/>
      <c r="K4" s="48"/>
      <c r="L4" s="48"/>
      <c r="M4" s="48"/>
    </row>
    <row r="5" spans="1:14" ht="14.25" customHeight="1">
      <c r="A5" s="79"/>
      <c r="B5" s="60"/>
      <c r="C5" s="47"/>
      <c r="D5" s="48"/>
      <c r="E5" s="48"/>
      <c r="F5" s="48"/>
      <c r="G5" s="61"/>
      <c r="H5" s="48"/>
      <c r="I5" s="48"/>
      <c r="J5" s="48"/>
      <c r="K5" s="48"/>
      <c r="L5" s="48"/>
      <c r="M5" s="48"/>
    </row>
    <row r="6" spans="1:14">
      <c r="A6" s="79"/>
      <c r="B6" s="60" t="s">
        <v>84</v>
      </c>
      <c r="C6" s="47" t="s">
        <v>88</v>
      </c>
      <c r="D6" s="48"/>
      <c r="E6" s="48"/>
      <c r="F6" s="48"/>
      <c r="G6" s="61"/>
      <c r="H6" s="48"/>
      <c r="I6" s="48"/>
      <c r="J6" s="48"/>
      <c r="K6" s="48"/>
      <c r="L6" s="48"/>
      <c r="M6" s="48"/>
    </row>
    <row r="7" spans="1:14" ht="14.25" customHeight="1">
      <c r="A7" s="79"/>
      <c r="B7" s="60"/>
      <c r="C7" s="47"/>
      <c r="D7" s="48"/>
      <c r="E7" s="48"/>
      <c r="F7" s="48"/>
      <c r="G7" s="61"/>
      <c r="H7" s="48"/>
      <c r="I7" s="48"/>
      <c r="J7" s="48"/>
      <c r="K7" s="48"/>
      <c r="L7" s="48"/>
      <c r="M7" s="48"/>
    </row>
    <row r="8" spans="1:14">
      <c r="A8" s="79"/>
      <c r="B8" s="60" t="s">
        <v>85</v>
      </c>
      <c r="C8" s="47" t="s">
        <v>88</v>
      </c>
      <c r="D8" s="48"/>
      <c r="E8" s="48"/>
      <c r="F8" s="48"/>
      <c r="G8" s="61"/>
      <c r="H8" s="48"/>
      <c r="I8" s="48"/>
      <c r="J8" s="48"/>
      <c r="K8" s="48"/>
      <c r="L8" s="48"/>
      <c r="M8" s="48"/>
    </row>
    <row r="9" spans="1:14" ht="14.25" customHeight="1">
      <c r="A9" s="79"/>
      <c r="B9" s="60"/>
      <c r="C9" s="47"/>
      <c r="D9" s="48"/>
      <c r="E9" s="48"/>
      <c r="F9" s="48"/>
      <c r="G9" s="61"/>
      <c r="H9" s="48"/>
      <c r="I9" s="48"/>
      <c r="J9" s="48"/>
      <c r="K9" s="48"/>
      <c r="L9" s="48"/>
      <c r="M9" s="48"/>
    </row>
    <row r="10" spans="1:14">
      <c r="A10" s="79"/>
      <c r="B10" s="60" t="s">
        <v>86</v>
      </c>
      <c r="C10" s="47" t="s">
        <v>88</v>
      </c>
      <c r="D10" s="48"/>
      <c r="E10" s="48"/>
      <c r="F10" s="48"/>
      <c r="G10" s="61"/>
      <c r="H10" s="48"/>
      <c r="I10" s="48"/>
      <c r="J10" s="48"/>
      <c r="K10" s="48"/>
      <c r="L10" s="48"/>
      <c r="M10" s="48"/>
    </row>
    <row r="11" spans="1:14" ht="14.25" customHeight="1">
      <c r="A11" s="79"/>
      <c r="B11" s="60"/>
      <c r="C11" s="47"/>
      <c r="D11" s="48"/>
      <c r="E11" s="48"/>
      <c r="F11" s="48"/>
      <c r="G11" s="61"/>
      <c r="H11" s="48"/>
      <c r="I11" s="48"/>
      <c r="J11" s="48"/>
      <c r="K11" s="48"/>
      <c r="L11" s="48"/>
      <c r="M11" s="48"/>
    </row>
    <row r="12" spans="1:14">
      <c r="A12" s="79"/>
      <c r="B12" s="60" t="s">
        <v>87</v>
      </c>
      <c r="C12" s="47" t="s">
        <v>88</v>
      </c>
      <c r="D12" s="48"/>
      <c r="E12" s="48"/>
      <c r="F12" s="48"/>
      <c r="G12" s="61"/>
      <c r="H12" s="48"/>
      <c r="I12" s="48"/>
      <c r="J12" s="48"/>
      <c r="K12" s="48"/>
      <c r="L12" s="48"/>
      <c r="M12" s="48"/>
    </row>
    <row r="13" spans="1:14" ht="14.25" customHeight="1">
      <c r="A13" s="79"/>
      <c r="B13" s="60"/>
      <c r="C13" s="47"/>
      <c r="D13" s="47"/>
      <c r="E13" s="47"/>
      <c r="F13" s="47"/>
      <c r="G13" s="62"/>
      <c r="H13" s="47"/>
      <c r="I13" s="47"/>
      <c r="J13" s="47"/>
      <c r="K13" s="47"/>
      <c r="L13" s="47"/>
      <c r="M13" s="48"/>
    </row>
    <row r="14" spans="1:14">
      <c r="A14" s="79"/>
      <c r="B14" s="60" t="s">
        <v>102</v>
      </c>
      <c r="C14" s="47" t="s">
        <v>88</v>
      </c>
      <c r="D14" s="47"/>
      <c r="E14" s="47"/>
      <c r="F14" s="47"/>
      <c r="G14" s="62"/>
      <c r="H14" s="47"/>
      <c r="I14" s="47"/>
      <c r="J14" s="47"/>
      <c r="K14" s="47"/>
      <c r="L14" s="47"/>
    </row>
    <row r="15" spans="1:14" ht="14.25" customHeight="1">
      <c r="A15" s="79"/>
      <c r="B15" s="60"/>
      <c r="C15" s="47"/>
      <c r="D15" s="47"/>
      <c r="E15" s="47"/>
      <c r="F15" s="47"/>
      <c r="G15" s="62"/>
      <c r="H15" s="47"/>
      <c r="I15" s="47"/>
      <c r="J15" s="47"/>
      <c r="K15" s="47"/>
      <c r="L15" s="47"/>
    </row>
    <row r="16" spans="1:14">
      <c r="A16" s="79"/>
      <c r="B16" s="60"/>
      <c r="C16" s="47"/>
      <c r="D16" s="47"/>
      <c r="E16" s="47"/>
      <c r="F16" s="47"/>
      <c r="G16" s="62"/>
      <c r="H16" s="47"/>
      <c r="I16" s="47"/>
      <c r="J16" s="47"/>
      <c r="K16" s="47"/>
      <c r="L16" s="47"/>
    </row>
    <row r="17" spans="1:12">
      <c r="A17" s="80"/>
      <c r="B17" s="63"/>
      <c r="C17" s="64"/>
      <c r="D17" s="64"/>
      <c r="E17" s="64"/>
      <c r="F17" s="64"/>
      <c r="G17" s="65"/>
      <c r="H17" s="47"/>
      <c r="I17" s="47"/>
      <c r="J17" s="47"/>
      <c r="K17" s="47"/>
      <c r="L17" s="47"/>
    </row>
    <row r="18" spans="1:12" ht="19.5" customHeight="1">
      <c r="A18" s="81" t="s">
        <v>118</v>
      </c>
      <c r="B18" s="55" t="s">
        <v>114</v>
      </c>
      <c r="C18" s="56" t="s">
        <v>88</v>
      </c>
      <c r="D18" s="57"/>
      <c r="E18" s="58"/>
      <c r="F18" s="58"/>
      <c r="G18" s="59"/>
    </row>
    <row r="19" spans="1:12">
      <c r="A19" s="82"/>
      <c r="B19" s="60"/>
      <c r="C19" s="47"/>
      <c r="D19" s="48"/>
      <c r="E19" s="48"/>
      <c r="F19" s="48"/>
      <c r="G19" s="61"/>
    </row>
    <row r="20" spans="1:12">
      <c r="A20" s="82"/>
      <c r="B20" s="60" t="s">
        <v>115</v>
      </c>
      <c r="C20" s="47" t="s">
        <v>88</v>
      </c>
      <c r="D20" s="48"/>
      <c r="E20" s="48"/>
      <c r="F20" s="48"/>
      <c r="G20" s="61"/>
    </row>
    <row r="21" spans="1:12">
      <c r="A21" s="82"/>
      <c r="B21" s="60"/>
      <c r="C21" s="47"/>
      <c r="D21" s="48"/>
      <c r="E21" s="48"/>
      <c r="F21" s="48"/>
      <c r="G21" s="61"/>
    </row>
    <row r="22" spans="1:12">
      <c r="A22" s="82"/>
      <c r="B22" s="60" t="s">
        <v>117</v>
      </c>
      <c r="C22" s="47" t="s">
        <v>88</v>
      </c>
      <c r="D22" s="48"/>
      <c r="E22" s="48"/>
      <c r="F22" s="48"/>
      <c r="G22" s="61"/>
    </row>
    <row r="23" spans="1:12">
      <c r="A23" s="82"/>
      <c r="B23" s="60"/>
      <c r="C23" s="47"/>
      <c r="D23" s="48"/>
      <c r="E23" s="48"/>
      <c r="F23" s="48"/>
      <c r="G23" s="61"/>
    </row>
    <row r="24" spans="1:12">
      <c r="A24" s="82"/>
      <c r="B24" s="60" t="s">
        <v>116</v>
      </c>
      <c r="C24" s="47" t="s">
        <v>88</v>
      </c>
      <c r="D24" s="48"/>
      <c r="E24" s="48"/>
      <c r="F24" s="48"/>
      <c r="G24" s="61"/>
    </row>
    <row r="25" spans="1:12">
      <c r="A25" s="82"/>
      <c r="B25" s="60"/>
      <c r="C25" s="47"/>
      <c r="D25" s="48"/>
      <c r="E25" s="48"/>
      <c r="F25" s="48"/>
      <c r="G25" s="61"/>
    </row>
    <row r="26" spans="1:12">
      <c r="A26" s="83"/>
      <c r="B26" s="63"/>
      <c r="C26" s="64"/>
      <c r="D26" s="66"/>
      <c r="E26" s="66"/>
      <c r="F26" s="66"/>
      <c r="G26" s="67"/>
    </row>
    <row r="27" spans="1:12">
      <c r="A27" s="84" t="s">
        <v>119</v>
      </c>
      <c r="B27" s="55" t="s">
        <v>120</v>
      </c>
      <c r="C27" s="56" t="s">
        <v>88</v>
      </c>
      <c r="D27" s="57"/>
      <c r="E27" s="58"/>
      <c r="F27" s="58"/>
      <c r="G27" s="59"/>
    </row>
    <row r="28" spans="1:12">
      <c r="A28" s="85"/>
      <c r="B28" s="60"/>
      <c r="C28" s="47"/>
      <c r="D28" s="48"/>
      <c r="E28" s="48"/>
      <c r="F28" s="48"/>
      <c r="G28" s="61"/>
    </row>
    <row r="29" spans="1:12">
      <c r="A29" s="85"/>
      <c r="B29" s="60" t="s">
        <v>121</v>
      </c>
      <c r="C29" s="47" t="s">
        <v>88</v>
      </c>
      <c r="D29" s="48"/>
      <c r="E29" s="48"/>
      <c r="F29" s="48"/>
      <c r="G29" s="61"/>
    </row>
    <row r="30" spans="1:12">
      <c r="A30" s="85"/>
      <c r="B30" s="60"/>
      <c r="C30" s="47"/>
      <c r="D30" s="48"/>
      <c r="E30" s="48"/>
      <c r="F30" s="48"/>
      <c r="G30" s="61"/>
    </row>
    <row r="31" spans="1:12">
      <c r="A31" s="85"/>
      <c r="B31" s="60" t="s">
        <v>122</v>
      </c>
      <c r="C31" s="47" t="s">
        <v>88</v>
      </c>
      <c r="D31" s="48"/>
      <c r="E31" s="48"/>
      <c r="F31" s="48"/>
      <c r="G31" s="61"/>
    </row>
    <row r="32" spans="1:12">
      <c r="A32" s="85"/>
      <c r="B32" s="60"/>
      <c r="C32" s="47"/>
      <c r="D32" s="48"/>
      <c r="E32" s="48"/>
      <c r="F32" s="48"/>
      <c r="G32" s="61"/>
    </row>
    <row r="33" spans="1:7">
      <c r="A33" s="85"/>
      <c r="B33" s="60" t="s">
        <v>124</v>
      </c>
      <c r="C33" s="47"/>
      <c r="D33" s="48"/>
      <c r="E33" s="48"/>
      <c r="F33" s="48"/>
      <c r="G33" s="61"/>
    </row>
    <row r="34" spans="1:7">
      <c r="A34" s="85"/>
      <c r="B34" s="60"/>
      <c r="C34" s="47"/>
      <c r="D34" s="48"/>
      <c r="E34" s="48"/>
      <c r="F34" s="48"/>
      <c r="G34" s="61"/>
    </row>
    <row r="35" spans="1:7">
      <c r="A35" s="85"/>
      <c r="B35" s="60" t="s">
        <v>123</v>
      </c>
      <c r="C35" s="47" t="s">
        <v>88</v>
      </c>
      <c r="D35" s="48"/>
      <c r="E35" s="48"/>
      <c r="F35" s="48"/>
      <c r="G35" s="61"/>
    </row>
    <row r="36" spans="1:7">
      <c r="A36" s="85"/>
      <c r="B36" s="60"/>
      <c r="C36" s="47"/>
      <c r="D36" s="48"/>
      <c r="E36" s="48"/>
      <c r="F36" s="48"/>
      <c r="G36" s="61"/>
    </row>
    <row r="37" spans="1:7">
      <c r="A37" s="86"/>
      <c r="B37" s="63"/>
      <c r="C37" s="64"/>
      <c r="D37" s="66"/>
      <c r="E37" s="66"/>
      <c r="F37" s="66"/>
      <c r="G37" s="67"/>
    </row>
  </sheetData>
  <mergeCells count="3">
    <mergeCell ref="A2:A17"/>
    <mergeCell ref="A18:A26"/>
    <mergeCell ref="A27:A37"/>
  </mergeCells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>
      <selection activeCell="Z2" sqref="Z2"/>
    </sheetView>
  </sheetViews>
  <sheetFormatPr defaultRowHeight="19.5"/>
  <cols>
    <col min="1" max="1" width="48.7109375" style="43" customWidth="1"/>
    <col min="2" max="2" width="24.140625" style="44" customWidth="1"/>
    <col min="3" max="7" width="16.5703125" style="73" hidden="1" customWidth="1"/>
    <col min="8" max="8" width="25.42578125" style="73" hidden="1" customWidth="1"/>
    <col min="9" max="9" width="16.5703125" style="73" hidden="1" customWidth="1"/>
    <col min="10" max="10" width="19" style="73" hidden="1" customWidth="1"/>
    <col min="11" max="11" width="18.7109375" style="73" hidden="1" customWidth="1"/>
    <col min="12" max="15" width="16.5703125" style="73" hidden="1" customWidth="1"/>
    <col min="16" max="17" width="17.42578125" style="73" hidden="1" customWidth="1"/>
    <col min="18" max="26" width="17.42578125" style="73" customWidth="1"/>
    <col min="27" max="16384" width="9.140625" style="43"/>
  </cols>
  <sheetData>
    <row r="1" spans="1:26" ht="33" customHeight="1">
      <c r="B1" s="49" t="s">
        <v>110</v>
      </c>
      <c r="C1" s="71" t="s">
        <v>133</v>
      </c>
      <c r="D1" s="71" t="s">
        <v>134</v>
      </c>
      <c r="E1" s="71" t="s">
        <v>135</v>
      </c>
      <c r="F1" s="71" t="s">
        <v>136</v>
      </c>
      <c r="G1" s="71" t="s">
        <v>137</v>
      </c>
      <c r="H1" s="71" t="s">
        <v>138</v>
      </c>
      <c r="I1" s="71" t="s">
        <v>141</v>
      </c>
      <c r="J1" s="71" t="s">
        <v>142</v>
      </c>
      <c r="K1" s="71" t="s">
        <v>143</v>
      </c>
      <c r="L1" s="71" t="s">
        <v>144</v>
      </c>
      <c r="M1" s="71" t="s">
        <v>146</v>
      </c>
      <c r="N1" s="71" t="s">
        <v>147</v>
      </c>
      <c r="O1" s="71" t="s">
        <v>148</v>
      </c>
      <c r="P1" s="71" t="s">
        <v>149</v>
      </c>
      <c r="Q1" s="71" t="s">
        <v>150</v>
      </c>
      <c r="R1" s="71" t="s">
        <v>154</v>
      </c>
      <c r="S1" s="71" t="s">
        <v>155</v>
      </c>
      <c r="T1" s="71" t="s">
        <v>156</v>
      </c>
      <c r="U1" s="71" t="s">
        <v>157</v>
      </c>
      <c r="V1" s="71" t="s">
        <v>160</v>
      </c>
      <c r="W1" s="71" t="s">
        <v>161</v>
      </c>
      <c r="X1" s="71" t="s">
        <v>162</v>
      </c>
      <c r="Y1" s="71" t="s">
        <v>170</v>
      </c>
      <c r="Z1" s="71" t="s">
        <v>171</v>
      </c>
    </row>
    <row r="2" spans="1:26" ht="62.25" customHeight="1">
      <c r="A2" s="68" t="s">
        <v>132</v>
      </c>
      <c r="B2" s="53" t="s">
        <v>129</v>
      </c>
      <c r="C2" s="62" t="s">
        <v>88</v>
      </c>
      <c r="D2" s="62" t="s">
        <v>88</v>
      </c>
      <c r="E2" s="62" t="s">
        <v>88</v>
      </c>
      <c r="F2" s="62" t="s">
        <v>88</v>
      </c>
      <c r="G2" s="62" t="s">
        <v>88</v>
      </c>
      <c r="H2" s="62" t="s">
        <v>88</v>
      </c>
      <c r="I2" s="62" t="s">
        <v>88</v>
      </c>
      <c r="J2" s="62" t="s">
        <v>88</v>
      </c>
      <c r="K2" s="62" t="s">
        <v>88</v>
      </c>
      <c r="L2" s="62" t="s">
        <v>88</v>
      </c>
      <c r="M2" s="62" t="s">
        <v>88</v>
      </c>
      <c r="N2" s="62" t="s">
        <v>88</v>
      </c>
      <c r="O2" s="62" t="s">
        <v>88</v>
      </c>
      <c r="P2" s="62" t="s">
        <v>88</v>
      </c>
      <c r="Q2" s="62" t="s">
        <v>88</v>
      </c>
      <c r="R2" s="70" t="s">
        <v>159</v>
      </c>
      <c r="S2" s="62" t="s">
        <v>88</v>
      </c>
      <c r="T2" s="62" t="s">
        <v>88</v>
      </c>
      <c r="U2" s="62" t="s">
        <v>88</v>
      </c>
      <c r="V2" s="62" t="s">
        <v>88</v>
      </c>
      <c r="W2" s="62" t="s">
        <v>88</v>
      </c>
      <c r="X2" s="62" t="s">
        <v>88</v>
      </c>
      <c r="Y2" s="62"/>
      <c r="Z2" s="62"/>
    </row>
    <row r="3" spans="1:26">
      <c r="A3" s="46"/>
      <c r="B3" s="53"/>
      <c r="C3" s="6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31.5" customHeight="1">
      <c r="A4" s="68" t="s">
        <v>127</v>
      </c>
      <c r="B4" s="53" t="s">
        <v>129</v>
      </c>
      <c r="C4" s="62" t="s">
        <v>88</v>
      </c>
      <c r="D4" s="62" t="s">
        <v>88</v>
      </c>
      <c r="E4" s="62" t="s">
        <v>88</v>
      </c>
      <c r="F4" s="62" t="s">
        <v>88</v>
      </c>
      <c r="G4" s="62" t="s">
        <v>88</v>
      </c>
      <c r="H4" s="62" t="s">
        <v>88</v>
      </c>
      <c r="I4" s="62" t="s">
        <v>88</v>
      </c>
      <c r="J4" s="62" t="s">
        <v>88</v>
      </c>
      <c r="K4" s="62" t="s">
        <v>88</v>
      </c>
      <c r="L4" s="62" t="s">
        <v>88</v>
      </c>
      <c r="M4" s="62" t="s">
        <v>88</v>
      </c>
      <c r="N4" s="62" t="s">
        <v>88</v>
      </c>
      <c r="O4" s="62" t="s">
        <v>88</v>
      </c>
      <c r="P4" s="62" t="s">
        <v>88</v>
      </c>
      <c r="Q4" s="62" t="s">
        <v>88</v>
      </c>
      <c r="R4" s="62" t="s">
        <v>88</v>
      </c>
      <c r="S4" s="62" t="s">
        <v>88</v>
      </c>
      <c r="T4" s="62" t="s">
        <v>88</v>
      </c>
      <c r="U4" s="62" t="s">
        <v>88</v>
      </c>
      <c r="V4" s="62" t="s">
        <v>88</v>
      </c>
      <c r="W4" s="87"/>
      <c r="X4" s="62"/>
      <c r="Y4" s="62"/>
      <c r="Z4" s="62"/>
    </row>
    <row r="5" spans="1:26" ht="12.75">
      <c r="A5" s="46"/>
      <c r="B5" s="53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45.75" customHeight="1">
      <c r="A6" s="68" t="s">
        <v>166</v>
      </c>
      <c r="B6" s="53" t="s">
        <v>129</v>
      </c>
      <c r="C6" s="62" t="s">
        <v>88</v>
      </c>
      <c r="D6" s="62" t="s">
        <v>88</v>
      </c>
      <c r="E6" s="62" t="s">
        <v>88</v>
      </c>
      <c r="F6" s="62" t="s">
        <v>88</v>
      </c>
      <c r="G6" s="62" t="s">
        <v>88</v>
      </c>
      <c r="H6" s="62" t="s">
        <v>88</v>
      </c>
      <c r="I6" s="62" t="s">
        <v>88</v>
      </c>
      <c r="J6" s="62" t="s">
        <v>88</v>
      </c>
      <c r="K6" s="62" t="s">
        <v>88</v>
      </c>
      <c r="L6" s="62" t="s">
        <v>88</v>
      </c>
      <c r="M6" s="70" t="s">
        <v>152</v>
      </c>
      <c r="N6" s="70" t="s">
        <v>158</v>
      </c>
      <c r="O6" s="62" t="s">
        <v>88</v>
      </c>
      <c r="P6" s="62" t="s">
        <v>88</v>
      </c>
      <c r="Q6" s="62" t="s">
        <v>88</v>
      </c>
      <c r="R6" s="62" t="s">
        <v>88</v>
      </c>
      <c r="S6" s="62" t="s">
        <v>88</v>
      </c>
      <c r="T6" s="62" t="s">
        <v>88</v>
      </c>
      <c r="U6" s="62" t="s">
        <v>88</v>
      </c>
      <c r="V6" s="62" t="s">
        <v>88</v>
      </c>
      <c r="W6" s="88"/>
      <c r="X6" s="70"/>
      <c r="Y6" s="70"/>
      <c r="Z6" s="70"/>
    </row>
    <row r="7" spans="1:26" ht="12.75">
      <c r="A7" s="46"/>
      <c r="B7" s="53"/>
      <c r="C7" s="72"/>
      <c r="D7" s="72"/>
      <c r="E7" s="70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42" customHeight="1">
      <c r="A8" s="68" t="s">
        <v>140</v>
      </c>
      <c r="B8" s="53" t="s">
        <v>111</v>
      </c>
      <c r="C8" s="62" t="s">
        <v>88</v>
      </c>
      <c r="D8" s="62" t="s">
        <v>88</v>
      </c>
      <c r="E8" s="62" t="s">
        <v>88</v>
      </c>
      <c r="F8" s="62" t="s">
        <v>88</v>
      </c>
      <c r="G8" s="62" t="s">
        <v>88</v>
      </c>
      <c r="H8" s="62" t="s">
        <v>88</v>
      </c>
      <c r="I8" s="62" t="s">
        <v>88</v>
      </c>
      <c r="J8" s="62" t="s">
        <v>88</v>
      </c>
      <c r="K8" s="62" t="s">
        <v>88</v>
      </c>
      <c r="L8" s="62" t="s">
        <v>88</v>
      </c>
      <c r="M8" s="62" t="s">
        <v>88</v>
      </c>
      <c r="N8" s="62" t="s">
        <v>88</v>
      </c>
      <c r="O8" s="62" t="s">
        <v>88</v>
      </c>
      <c r="P8" s="62" t="s">
        <v>88</v>
      </c>
      <c r="Q8" s="62" t="s">
        <v>88</v>
      </c>
      <c r="R8" s="62" t="s">
        <v>88</v>
      </c>
      <c r="S8" s="62" t="s">
        <v>88</v>
      </c>
      <c r="T8" s="62" t="s">
        <v>88</v>
      </c>
      <c r="U8" s="62" t="s">
        <v>88</v>
      </c>
      <c r="V8" s="62" t="s">
        <v>88</v>
      </c>
      <c r="W8" s="62" t="s">
        <v>88</v>
      </c>
      <c r="X8" s="62"/>
      <c r="Y8" s="62"/>
      <c r="Z8" s="62"/>
    </row>
    <row r="9" spans="1:26" ht="12.75">
      <c r="A9" s="46"/>
      <c r="B9" s="53"/>
      <c r="C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0" spans="1:26" ht="27.75">
      <c r="A10" s="46" t="s">
        <v>126</v>
      </c>
      <c r="B10" s="53" t="s">
        <v>111</v>
      </c>
      <c r="C10" s="62" t="s">
        <v>88</v>
      </c>
      <c r="D10" s="62" t="s">
        <v>88</v>
      </c>
      <c r="E10" s="62" t="s">
        <v>88</v>
      </c>
      <c r="F10" s="62" t="s">
        <v>88</v>
      </c>
      <c r="G10" s="62" t="s">
        <v>88</v>
      </c>
      <c r="H10" s="62" t="s">
        <v>88</v>
      </c>
      <c r="I10" s="62" t="s">
        <v>88</v>
      </c>
      <c r="J10" s="62" t="s">
        <v>88</v>
      </c>
      <c r="K10" s="62" t="s">
        <v>88</v>
      </c>
      <c r="L10" s="62" t="s">
        <v>88</v>
      </c>
      <c r="M10" s="62" t="s">
        <v>88</v>
      </c>
      <c r="N10" s="70" t="s">
        <v>151</v>
      </c>
      <c r="O10" s="62" t="s">
        <v>88</v>
      </c>
      <c r="P10" s="70" t="s">
        <v>153</v>
      </c>
      <c r="Q10" s="70" t="s">
        <v>169</v>
      </c>
      <c r="R10" s="70" t="s">
        <v>168</v>
      </c>
      <c r="S10" s="70" t="s">
        <v>167</v>
      </c>
      <c r="T10" s="62" t="s">
        <v>88</v>
      </c>
      <c r="U10" s="62" t="s">
        <v>88</v>
      </c>
      <c r="V10" s="62" t="s">
        <v>88</v>
      </c>
      <c r="W10" s="62" t="s">
        <v>88</v>
      </c>
      <c r="X10" s="70"/>
      <c r="Y10" s="70"/>
      <c r="Z10" s="70"/>
    </row>
    <row r="11" spans="1:26" ht="12.75">
      <c r="A11" s="46"/>
      <c r="B11" s="53"/>
      <c r="C11" s="72"/>
      <c r="D11" s="72"/>
      <c r="E11" s="72"/>
      <c r="F11" s="72"/>
      <c r="G11" s="72"/>
      <c r="H11" s="72"/>
      <c r="I11" s="72"/>
      <c r="J11" s="72"/>
      <c r="K11" s="72"/>
      <c r="L11" s="70"/>
      <c r="M11" s="70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ht="27.75">
      <c r="A12" s="68" t="s">
        <v>139</v>
      </c>
      <c r="B12" s="53" t="s">
        <v>112</v>
      </c>
      <c r="C12" s="62" t="s">
        <v>88</v>
      </c>
      <c r="D12" s="62" t="s">
        <v>88</v>
      </c>
      <c r="E12" s="62" t="s">
        <v>88</v>
      </c>
      <c r="F12" s="62" t="s">
        <v>88</v>
      </c>
      <c r="G12" s="62" t="s">
        <v>88</v>
      </c>
      <c r="H12" s="62" t="s">
        <v>88</v>
      </c>
      <c r="I12" s="62" t="s">
        <v>88</v>
      </c>
      <c r="J12" s="62" t="s">
        <v>88</v>
      </c>
      <c r="K12" s="62" t="s">
        <v>88</v>
      </c>
      <c r="L12" s="62" t="s">
        <v>88</v>
      </c>
      <c r="M12" s="62" t="s">
        <v>88</v>
      </c>
      <c r="N12" s="62" t="s">
        <v>88</v>
      </c>
      <c r="O12" s="62" t="s">
        <v>88</v>
      </c>
      <c r="P12" s="62" t="s">
        <v>88</v>
      </c>
      <c r="Q12" s="62" t="s">
        <v>88</v>
      </c>
      <c r="R12" s="62" t="s">
        <v>88</v>
      </c>
      <c r="S12" s="62" t="s">
        <v>88</v>
      </c>
      <c r="T12" s="62" t="s">
        <v>88</v>
      </c>
      <c r="U12" s="62" t="s">
        <v>88</v>
      </c>
      <c r="V12" s="62" t="s">
        <v>88</v>
      </c>
      <c r="W12" s="62" t="s">
        <v>88</v>
      </c>
      <c r="X12" s="62"/>
      <c r="Y12" s="62"/>
      <c r="Z12" s="62"/>
    </row>
    <row r="13" spans="1:26">
      <c r="A13" s="46"/>
      <c r="B13" s="5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>
      <c r="A14" s="46" t="s">
        <v>145</v>
      </c>
      <c r="B14" s="53" t="s">
        <v>130</v>
      </c>
      <c r="C14" s="62" t="s">
        <v>88</v>
      </c>
      <c r="D14" s="62" t="s">
        <v>88</v>
      </c>
      <c r="E14" s="62" t="s">
        <v>88</v>
      </c>
      <c r="F14" s="62" t="s">
        <v>88</v>
      </c>
      <c r="G14" s="62" t="s">
        <v>88</v>
      </c>
      <c r="H14" s="62" t="s">
        <v>88</v>
      </c>
      <c r="I14" s="62" t="s">
        <v>88</v>
      </c>
      <c r="J14" s="62" t="s">
        <v>88</v>
      </c>
      <c r="K14" s="62" t="s">
        <v>88</v>
      </c>
      <c r="L14" s="62" t="s">
        <v>88</v>
      </c>
      <c r="M14" s="62" t="s">
        <v>88</v>
      </c>
      <c r="N14" s="62" t="s">
        <v>88</v>
      </c>
      <c r="O14" s="62" t="s">
        <v>88</v>
      </c>
      <c r="P14" s="62" t="s">
        <v>88</v>
      </c>
      <c r="Q14" s="62" t="s">
        <v>88</v>
      </c>
      <c r="R14" s="62" t="s">
        <v>88</v>
      </c>
      <c r="S14" s="62" t="s">
        <v>88</v>
      </c>
      <c r="T14" s="62" t="s">
        <v>88</v>
      </c>
      <c r="U14" s="62" t="s">
        <v>88</v>
      </c>
      <c r="V14" s="62" t="s">
        <v>88</v>
      </c>
      <c r="W14" s="62" t="s">
        <v>88</v>
      </c>
      <c r="X14" s="62"/>
      <c r="Y14" s="62"/>
      <c r="Z14" s="62"/>
    </row>
    <row r="15" spans="1:26">
      <c r="A15" s="46"/>
      <c r="B15" s="47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spans="1:26">
      <c r="A16" s="46" t="s">
        <v>125</v>
      </c>
      <c r="B16" s="53" t="s">
        <v>112</v>
      </c>
      <c r="C16" s="62" t="s">
        <v>88</v>
      </c>
      <c r="D16" s="62" t="s">
        <v>88</v>
      </c>
      <c r="E16" s="62" t="s">
        <v>88</v>
      </c>
      <c r="F16" s="62" t="s">
        <v>88</v>
      </c>
      <c r="G16" s="62" t="s">
        <v>88</v>
      </c>
      <c r="H16" s="62" t="s">
        <v>88</v>
      </c>
      <c r="I16" s="62" t="s">
        <v>88</v>
      </c>
      <c r="J16" s="62" t="s">
        <v>88</v>
      </c>
      <c r="K16" s="62" t="s">
        <v>88</v>
      </c>
      <c r="L16" s="62" t="s">
        <v>88</v>
      </c>
      <c r="M16" s="62" t="s">
        <v>88</v>
      </c>
      <c r="N16" s="62" t="s">
        <v>88</v>
      </c>
      <c r="O16" s="62" t="s">
        <v>88</v>
      </c>
      <c r="P16" s="62" t="s">
        <v>88</v>
      </c>
      <c r="Q16" s="62" t="s">
        <v>88</v>
      </c>
      <c r="R16" s="62" t="s">
        <v>88</v>
      </c>
      <c r="S16" s="62" t="s">
        <v>88</v>
      </c>
      <c r="T16" s="62" t="s">
        <v>88</v>
      </c>
      <c r="U16" s="62" t="s">
        <v>88</v>
      </c>
      <c r="V16" s="62" t="s">
        <v>88</v>
      </c>
      <c r="W16" s="62" t="s">
        <v>88</v>
      </c>
      <c r="X16" s="62"/>
      <c r="Y16" s="62"/>
      <c r="Z16" s="62"/>
    </row>
    <row r="17" spans="1:26">
      <c r="A17" s="46"/>
      <c r="B17" s="47"/>
      <c r="C17" s="72"/>
      <c r="D17" s="72"/>
      <c r="E17" s="72"/>
      <c r="F17" s="72"/>
      <c r="G17" s="7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42" customHeight="1">
      <c r="A18" s="46" t="s">
        <v>128</v>
      </c>
      <c r="B18" s="69" t="s">
        <v>165</v>
      </c>
      <c r="C18" s="47" t="s">
        <v>88</v>
      </c>
      <c r="D18" s="47" t="s">
        <v>88</v>
      </c>
      <c r="E18" s="47" t="s">
        <v>88</v>
      </c>
      <c r="F18" s="47" t="s">
        <v>88</v>
      </c>
      <c r="G18" s="47" t="s">
        <v>88</v>
      </c>
      <c r="H18" s="47" t="s">
        <v>88</v>
      </c>
      <c r="I18" s="47" t="s">
        <v>88</v>
      </c>
      <c r="J18" s="47" t="s">
        <v>88</v>
      </c>
      <c r="K18" s="47" t="s">
        <v>88</v>
      </c>
      <c r="L18" s="47" t="s">
        <v>88</v>
      </c>
      <c r="M18" s="47" t="s">
        <v>88</v>
      </c>
      <c r="N18" s="62" t="s">
        <v>88</v>
      </c>
      <c r="O18" s="62" t="s">
        <v>88</v>
      </c>
      <c r="P18" s="62" t="s">
        <v>88</v>
      </c>
      <c r="Q18" s="62" t="s">
        <v>88</v>
      </c>
      <c r="R18" s="62" t="s">
        <v>88</v>
      </c>
      <c r="S18" s="62" t="s">
        <v>88</v>
      </c>
      <c r="T18" s="62" t="s">
        <v>88</v>
      </c>
      <c r="U18" s="62" t="s">
        <v>88</v>
      </c>
      <c r="V18" s="62" t="s">
        <v>88</v>
      </c>
      <c r="W18" s="70" t="s">
        <v>163</v>
      </c>
      <c r="X18" s="70" t="s">
        <v>164</v>
      </c>
      <c r="Y18" s="70" t="s">
        <v>172</v>
      </c>
      <c r="Z18" s="70" t="s">
        <v>173</v>
      </c>
    </row>
    <row r="19" spans="1:26" ht="12.75">
      <c r="A19" s="46"/>
      <c r="B19" s="69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6" ht="13.5" customHeight="1">
      <c r="A20" s="68"/>
      <c r="B20" s="69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62"/>
      <c r="U20" s="72"/>
      <c r="V20" s="72"/>
      <c r="W20" s="72"/>
      <c r="X20" s="72"/>
      <c r="Y20" s="72"/>
      <c r="Z20" s="72"/>
    </row>
    <row r="21" spans="1:26">
      <c r="A21" s="68" t="s">
        <v>131</v>
      </c>
      <c r="B21" s="69"/>
      <c r="C21" s="62" t="s">
        <v>88</v>
      </c>
      <c r="D21" s="62" t="s">
        <v>88</v>
      </c>
      <c r="E21" s="62" t="s">
        <v>88</v>
      </c>
      <c r="F21" s="62" t="s">
        <v>88</v>
      </c>
      <c r="G21" s="62" t="s">
        <v>88</v>
      </c>
      <c r="H21" s="62" t="s">
        <v>88</v>
      </c>
      <c r="I21" s="62" t="s">
        <v>88</v>
      </c>
      <c r="J21" s="62" t="s">
        <v>88</v>
      </c>
      <c r="K21" s="62" t="s">
        <v>88</v>
      </c>
      <c r="L21" s="62" t="s">
        <v>88</v>
      </c>
      <c r="M21" s="62" t="s">
        <v>88</v>
      </c>
      <c r="N21" s="62" t="s">
        <v>88</v>
      </c>
      <c r="O21" s="62" t="s">
        <v>88</v>
      </c>
      <c r="P21" s="62" t="s">
        <v>88</v>
      </c>
      <c r="Q21" s="62" t="s">
        <v>88</v>
      </c>
      <c r="R21" s="62" t="s">
        <v>88</v>
      </c>
      <c r="S21" s="62" t="s">
        <v>88</v>
      </c>
      <c r="T21" s="62" t="s">
        <v>88</v>
      </c>
      <c r="U21" s="62" t="s">
        <v>88</v>
      </c>
      <c r="V21" s="62" t="s">
        <v>88</v>
      </c>
      <c r="W21" s="62" t="s">
        <v>88</v>
      </c>
      <c r="X21" s="62"/>
      <c r="Y21" s="62"/>
      <c r="Z21" s="62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Importo</vt:lpstr>
      <vt:lpstr>Check List Controllo Cedolini</vt:lpstr>
      <vt:lpstr>Check List Lucia</vt:lpstr>
      <vt:lpstr>Importo!Area_stampa</vt:lpstr>
      <vt:lpstr>Importo!Titoli_stampa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annalisa_2</dc:creator>
  <cp:lastModifiedBy>Simonetta Gallucci</cp:lastModifiedBy>
  <cp:lastPrinted>2010-06-07T15:01:43Z</cp:lastPrinted>
  <dcterms:created xsi:type="dcterms:W3CDTF">2007-09-05T11:43:57Z</dcterms:created>
  <dcterms:modified xsi:type="dcterms:W3CDTF">2013-10-15T15:01:00Z</dcterms:modified>
</cp:coreProperties>
</file>