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H14" i="1"/>
  <c r="O7" i="3"/>
  <c r="P3" s="1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H123" i="1"/>
  <c r="P129"/>
  <c r="H129"/>
  <c r="N129" s="1"/>
  <c r="K7" i="3"/>
  <c r="G7"/>
  <c r="H37"/>
  <c r="H40"/>
  <c r="H51"/>
  <c r="P55"/>
  <c r="H55"/>
  <c r="N55" s="1"/>
  <c r="P54"/>
  <c r="N54"/>
  <c r="H54"/>
  <c r="P53"/>
  <c r="H53"/>
  <c r="N53" s="1"/>
  <c r="P52"/>
  <c r="N52"/>
  <c r="H52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N44"/>
  <c r="H44"/>
  <c r="P43"/>
  <c r="H43"/>
  <c r="N43" s="1"/>
  <c r="P42"/>
  <c r="N42"/>
  <c r="H42"/>
  <c r="P41"/>
  <c r="H41"/>
  <c r="N41" s="1"/>
  <c r="H128" i="1"/>
  <c r="H127"/>
  <c r="H126"/>
  <c r="H125"/>
  <c r="N125" s="1"/>
  <c r="H124"/>
  <c r="H122"/>
  <c r="H121"/>
  <c r="H120"/>
  <c r="N120" s="1"/>
  <c r="H119"/>
  <c r="N119" s="1"/>
  <c r="H118"/>
  <c r="H117"/>
  <c r="H116"/>
  <c r="N116" s="1"/>
  <c r="H115"/>
  <c r="N115" s="1"/>
  <c r="H114"/>
  <c r="H113"/>
  <c r="H112"/>
  <c r="N112" s="1"/>
  <c r="H111"/>
  <c r="N111" s="1"/>
  <c r="H110"/>
  <c r="H109"/>
  <c r="H108"/>
  <c r="N108" s="1"/>
  <c r="H107"/>
  <c r="N107" s="1"/>
  <c r="H106"/>
  <c r="H105"/>
  <c r="H104"/>
  <c r="N104" s="1"/>
  <c r="H103"/>
  <c r="N103" s="1"/>
  <c r="H102"/>
  <c r="H101"/>
  <c r="H100"/>
  <c r="N100" s="1"/>
  <c r="H99"/>
  <c r="N99" s="1"/>
  <c r="H98"/>
  <c r="H97"/>
  <c r="H96"/>
  <c r="N96" s="1"/>
  <c r="H95"/>
  <c r="N95" s="1"/>
  <c r="H94"/>
  <c r="H93"/>
  <c r="H92"/>
  <c r="N92" s="1"/>
  <c r="H91"/>
  <c r="N91" s="1"/>
  <c r="H90"/>
  <c r="H89"/>
  <c r="H88"/>
  <c r="N88" s="1"/>
  <c r="H87"/>
  <c r="N87" s="1"/>
  <c r="H86"/>
  <c r="H85"/>
  <c r="H84"/>
  <c r="N84" s="1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3"/>
  <c r="N13" s="1"/>
  <c r="P128"/>
  <c r="N128"/>
  <c r="P127"/>
  <c r="N127"/>
  <c r="P126"/>
  <c r="N126"/>
  <c r="P125"/>
  <c r="P124"/>
  <c r="N124"/>
  <c r="P123"/>
  <c r="N123"/>
  <c r="P122"/>
  <c r="N122"/>
  <c r="P121"/>
  <c r="N121"/>
  <c r="P120"/>
  <c r="P119"/>
  <c r="P118"/>
  <c r="N118"/>
  <c r="P117"/>
  <c r="N117"/>
  <c r="P116"/>
  <c r="P115"/>
  <c r="P114"/>
  <c r="N114"/>
  <c r="P113"/>
  <c r="N113"/>
  <c r="P112"/>
  <c r="P111"/>
  <c r="P110"/>
  <c r="N110"/>
  <c r="P109"/>
  <c r="N109"/>
  <c r="P108"/>
  <c r="P107"/>
  <c r="P106"/>
  <c r="N106"/>
  <c r="P105"/>
  <c r="N105"/>
  <c r="P104"/>
  <c r="P103"/>
  <c r="P102"/>
  <c r="N102"/>
  <c r="P101"/>
  <c r="N101"/>
  <c r="P100"/>
  <c r="P99"/>
  <c r="P98"/>
  <c r="N98"/>
  <c r="P97"/>
  <c r="N97"/>
  <c r="P96"/>
  <c r="P95"/>
  <c r="P94"/>
  <c r="N94"/>
  <c r="P93"/>
  <c r="N93"/>
  <c r="P92"/>
  <c r="P91"/>
  <c r="P90"/>
  <c r="N90"/>
  <c r="P89"/>
  <c r="N89"/>
  <c r="P88"/>
  <c r="P87"/>
  <c r="P86"/>
  <c r="N86"/>
  <c r="P85"/>
  <c r="N85"/>
  <c r="P84"/>
  <c r="N39" i="3"/>
  <c r="P40"/>
  <c r="N40"/>
  <c r="P39"/>
  <c r="H39"/>
  <c r="P38"/>
  <c r="N38"/>
  <c r="H38"/>
  <c r="P37"/>
  <c r="N37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7"/>
  <c r="N11"/>
  <c r="P1" l="1"/>
  <c r="H7" i="1"/>
  <c r="P1" s="1"/>
  <c r="P5" s="1"/>
  <c r="P5" i="3"/>
  <c r="N12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3" l="1"/>
  <c r="N7" s="1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7" s="1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<sst xmlns="http://schemas.openxmlformats.org/spreadsheetml/2006/main" count="94" uniqueCount="52">
  <si>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</si>
  <si>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</si>
  <si>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</si>
  <si>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</si>
  <si>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</si>
  <si>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</si>
  <si>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</si>
  <si>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</si>
  <si>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</si>
  <si>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</si>
  <si>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</si>
  <si>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</si>
  <si>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</si>
  <si>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</si>
  <si>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</si>
  <si>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</si>
  <si>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</si>
  <si>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</si>
  <si>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</si>
  <si>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</si>
  <si>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</si>
  <si>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</si>
  <si>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</si>
  <si>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</si>
  <si>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</si>
  <si>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</si>
  <si>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</si>
  <si>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</si>
  <si>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</si>
  <si>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</si>
  <si>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</si>
  <si>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</si>
  <si>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</si>
  <si>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</si>
  <si>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</si>
  <si>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</si>
  <si>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</si>
  <si>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</si>
  <si>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</si>
  <si>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</si>
  <si>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</si>
  <si>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</si>
  <si>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</si>
  <si>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</si>
  <si>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</si>
  <si>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</si>
  <si>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</si>
  <si>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</si>
  <si>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06_01</t>
  </si>
  <si>
    <t>prelievo</t>
  </si>
  <si>
    <t>bar</t>
  </si>
  <si>
    <t>pranzo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</si>
</sst>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#,##0.00_ ;[Red]\-#,##0.00\ 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0" fontId="1" fillId="0" borderId="0" xfId="0" applyNumberFormat="1" applyFont="1" applyAlignment="1" applyProtection="1">
      <alignment vertical="center"/>
    </xf>
    <xf numFmtId="172" fontId="1" fillId="0" borderId="0" xfId="0" applyNumberFormat="1" applyFont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G5" sqref="G5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1" t="s">
        <v>0</v>
      </c>
      <c r="C1" s="121"/>
      <c r="D1" s="121"/>
      <c r="E1" s="112"/>
      <c r="F1" s="112"/>
      <c r="G1" s="51" t="s">
        <v>42</v>
      </c>
      <c r="H1" s="50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0</v>
      </c>
      <c r="Q1" s="3" t="s">
        <v>28</v>
      </c>
    </row>
    <row r="2" spans="1:19" s="8" customFormat="1" ht="35.25" customHeight="1">
      <c r="A2" s="4"/>
      <c r="B2" s="111" t="s">
        <v>2</v>
      </c>
      <c r="C2" s="111"/>
      <c r="D2" s="111"/>
      <c r="E2" s="112"/>
      <c r="F2" s="112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1" t="s">
        <v>26</v>
      </c>
      <c r="C3" s="111"/>
      <c r="D3" s="111"/>
      <c r="E3" s="112" t="s">
        <v>28</v>
      </c>
      <c r="F3" s="112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 t="s">
        <v>33</v>
      </c>
      <c r="F5" s="14"/>
      <c r="G5" s="10" t="s">
        <v>7</v>
      </c>
      <c r="H5" s="21">
        <v>1.1100000000000001</v>
      </c>
      <c r="N5" s="110" t="s">
        <v>8</v>
      </c>
      <c r="O5" s="110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7" t="s">
        <v>11</v>
      </c>
      <c r="F7" s="118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0</v>
      </c>
      <c r="K7" s="66">
        <f t="shared" si="0"/>
        <v>0</v>
      </c>
      <c r="L7" s="66">
        <f t="shared" si="0"/>
        <v>0</v>
      </c>
      <c r="M7" s="66">
        <f t="shared" si="0"/>
        <v>0</v>
      </c>
      <c r="N7" s="66">
        <f t="shared" si="0"/>
        <v>0</v>
      </c>
      <c r="O7" s="67">
        <f t="shared" si="0"/>
        <v>0</v>
      </c>
      <c r="P7" s="13">
        <f>+N7-SUM(I7:M7)</f>
        <v>0</v>
      </c>
    </row>
    <row r="8" spans="1:19" ht="36" customHeight="1" thickTop="1" thickBot="1">
      <c r="A8" s="127"/>
      <c r="B8" s="64"/>
      <c r="C8" s="129" t="s">
        <v>13</v>
      </c>
      <c r="D8" s="131" t="s">
        <v>25</v>
      </c>
      <c r="E8" s="130" t="s">
        <v>14</v>
      </c>
      <c r="F8" s="132" t="s">
        <v>35</v>
      </c>
      <c r="G8" s="133" t="s">
        <v>15</v>
      </c>
      <c r="H8" s="134" t="s">
        <v>16</v>
      </c>
      <c r="I8" s="113" t="s">
        <v>38</v>
      </c>
      <c r="J8" s="113" t="s">
        <v>40</v>
      </c>
      <c r="K8" s="113" t="s">
        <v>39</v>
      </c>
      <c r="L8" s="115" t="s">
        <v>36</v>
      </c>
      <c r="M8" s="116"/>
      <c r="N8" s="125" t="s">
        <v>17</v>
      </c>
      <c r="O8" s="137" t="s">
        <v>18</v>
      </c>
      <c r="P8" s="124" t="s">
        <v>19</v>
      </c>
      <c r="R8" s="2"/>
    </row>
    <row r="9" spans="1:19" ht="36" customHeight="1" thickTop="1" thickBot="1">
      <c r="A9" s="128"/>
      <c r="B9" s="64" t="s">
        <v>12</v>
      </c>
      <c r="C9" s="130"/>
      <c r="D9" s="130"/>
      <c r="E9" s="130"/>
      <c r="F9" s="132"/>
      <c r="G9" s="133"/>
      <c r="H9" s="135"/>
      <c r="I9" s="114" t="s">
        <v>38</v>
      </c>
      <c r="J9" s="114"/>
      <c r="K9" s="114" t="s">
        <v>37</v>
      </c>
      <c r="L9" s="119" t="s">
        <v>23</v>
      </c>
      <c r="M9" s="122" t="s">
        <v>24</v>
      </c>
      <c r="N9" s="126"/>
      <c r="O9" s="138"/>
      <c r="P9" s="124"/>
      <c r="R9" s="2"/>
    </row>
    <row r="10" spans="1:19" ht="37.5" customHeight="1" thickTop="1" thickBot="1">
      <c r="A10" s="128"/>
      <c r="B10" s="55"/>
      <c r="C10" s="130"/>
      <c r="D10" s="130"/>
      <c r="E10" s="130"/>
      <c r="F10" s="132"/>
      <c r="G10" s="26" t="s">
        <v>20</v>
      </c>
      <c r="H10" s="136"/>
      <c r="I10" s="114"/>
      <c r="J10" s="114"/>
      <c r="K10" s="114"/>
      <c r="L10" s="120"/>
      <c r="M10" s="123"/>
      <c r="N10" s="126"/>
      <c r="O10" s="138"/>
      <c r="P10" s="124"/>
      <c r="R10" s="2"/>
    </row>
    <row r="11" spans="1:19" ht="30" customHeight="1" thickTop="1">
      <c r="A11" s="27">
        <v>1</v>
      </c>
      <c r="B11" s="47"/>
      <c r="C11" s="29"/>
      <c r="D11" s="29" t="s">
        <v>49</v>
      </c>
      <c r="E11" s="69"/>
      <c r="F11" s="69"/>
      <c r="G11" s="100"/>
      <c r="H11" s="106">
        <f>IF($E$3="si",($H$5/$H$6*G11),IF($E$3="no",G11*$H$4,0))</f>
        <v>0</v>
      </c>
      <c r="I11" s="72"/>
      <c r="J11" s="72"/>
      <c r="K11" s="34"/>
      <c r="L11" s="35"/>
      <c r="M11" s="37"/>
      <c r="N11" s="39">
        <f>SUM(H11:M11)</f>
        <v>0</v>
      </c>
      <c r="O11" s="40"/>
      <c r="P11" s="41"/>
      <c r="R11" s="2"/>
    </row>
    <row r="12" spans="1:19" ht="30" customHeight="1">
      <c r="A12" s="42">
        <v>2</v>
      </c>
      <c r="B12" s="47"/>
      <c r="C12" s="29"/>
      <c r="D12" s="44" t="s">
        <v>50</v>
      </c>
      <c r="E12" s="69"/>
      <c r="F12" s="69"/>
      <c r="G12" s="101"/>
      <c r="H12" s="106">
        <f>IF($E$3="si",($H$5/$H$6*G12),IF($E$3="no",G12*$H$4,0))</f>
        <v>0</v>
      </c>
      <c r="I12" s="72"/>
      <c r="J12" s="72"/>
      <c r="K12" s="34"/>
      <c r="L12" s="35"/>
      <c r="M12" s="37"/>
      <c r="N12" s="39">
        <f>SUM(H12:M12)</f>
        <v>0</v>
      </c>
      <c r="O12" s="43"/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/>
      <c r="C13" s="29"/>
      <c r="D13" s="29" t="s">
        <v>51</v>
      </c>
      <c r="E13" s="69"/>
      <c r="F13" s="69"/>
      <c r="G13" s="101"/>
      <c r="H13" s="106">
        <f t="shared" ref="H13:H75" si="2">IF($E$3="si",($H$5/$H$6*G13),IF($E$3="no",G13*$H$4,0))</f>
        <v>0</v>
      </c>
      <c r="I13" s="72"/>
      <c r="J13" s="72"/>
      <c r="K13" s="34"/>
      <c r="L13" s="35"/>
      <c r="M13" s="37"/>
      <c r="N13" s="39">
        <f>SUM(H13:M13)</f>
        <v>0</v>
      </c>
      <c r="O13" s="43"/>
      <c r="P13" s="41" t="str">
        <f t="shared" si="1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6">
        <f>IF($E$3="si",($H$5/$H$6*G14),IF($E$3="no",G14*$H$4,0))</f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2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2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C12 B11:B12 B79:B129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24" activePane="bottomLeft" state="frozen"/>
      <selection pane="bottomLeft" activeCell="C11" sqref="C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1" t="s">
        <v>0</v>
      </c>
      <c r="C1" s="121"/>
      <c r="D1" s="112"/>
      <c r="E1" s="112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  <c r="R1" s="108"/>
    </row>
    <row r="2" spans="1:18" s="8" customFormat="1" ht="57.75" customHeight="1">
      <c r="A2" s="4"/>
      <c r="B2" s="111" t="s">
        <v>2</v>
      </c>
      <c r="C2" s="111"/>
      <c r="D2" s="112"/>
      <c r="E2" s="112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1" t="s">
        <v>26</v>
      </c>
      <c r="C3" s="111"/>
      <c r="D3" s="112" t="s">
        <v>28</v>
      </c>
      <c r="E3" s="112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10" t="s">
        <v>8</v>
      </c>
      <c r="O5" s="110"/>
      <c r="P5" s="58">
        <f>P1-P2-P3-P4</f>
        <v>0</v>
      </c>
      <c r="Q5" s="13"/>
      <c r="R5" s="109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4" t="s">
        <v>30</v>
      </c>
      <c r="B7" s="145"/>
      <c r="C7" s="146"/>
      <c r="D7" s="149" t="s">
        <v>11</v>
      </c>
      <c r="E7" s="150"/>
      <c r="F7" s="150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0</v>
      </c>
      <c r="N7" s="80">
        <f>SUM(N11:N55)</f>
        <v>0</v>
      </c>
      <c r="O7" s="83">
        <f>SUM(O11:O55)</f>
        <v>0</v>
      </c>
      <c r="P7" s="13">
        <f>+N7-SUM(H7:M7)</f>
        <v>0</v>
      </c>
    </row>
    <row r="8" spans="1:18" ht="36" customHeight="1" thickTop="1" thickBot="1">
      <c r="A8" s="128"/>
      <c r="B8" s="130" t="s">
        <v>12</v>
      </c>
      <c r="C8" s="130" t="s">
        <v>13</v>
      </c>
      <c r="D8" s="151" t="s">
        <v>25</v>
      </c>
      <c r="E8" s="130" t="s">
        <v>34</v>
      </c>
      <c r="F8" s="153" t="s">
        <v>32</v>
      </c>
      <c r="G8" s="154" t="s">
        <v>15</v>
      </c>
      <c r="H8" s="156" t="s">
        <v>16</v>
      </c>
      <c r="I8" s="114" t="s">
        <v>38</v>
      </c>
      <c r="J8" s="113" t="s">
        <v>40</v>
      </c>
      <c r="K8" s="113" t="s">
        <v>39</v>
      </c>
      <c r="L8" s="147" t="s">
        <v>22</v>
      </c>
      <c r="M8" s="148"/>
      <c r="N8" s="126" t="s">
        <v>17</v>
      </c>
      <c r="O8" s="138" t="s">
        <v>18</v>
      </c>
      <c r="P8" s="124" t="s">
        <v>19</v>
      </c>
      <c r="Q8" s="2"/>
      <c r="R8" s="139" t="s">
        <v>41</v>
      </c>
    </row>
    <row r="9" spans="1:18" ht="36" customHeight="1" thickTop="1" thickBot="1">
      <c r="A9" s="128"/>
      <c r="B9" s="130" t="s">
        <v>12</v>
      </c>
      <c r="C9" s="130"/>
      <c r="D9" s="152"/>
      <c r="E9" s="130"/>
      <c r="F9" s="153"/>
      <c r="G9" s="155"/>
      <c r="H9" s="156" t="s">
        <v>38</v>
      </c>
      <c r="I9" s="114" t="s">
        <v>38</v>
      </c>
      <c r="J9" s="114"/>
      <c r="K9" s="114" t="s">
        <v>37</v>
      </c>
      <c r="L9" s="119" t="s">
        <v>23</v>
      </c>
      <c r="M9" s="143" t="s">
        <v>24</v>
      </c>
      <c r="N9" s="126"/>
      <c r="O9" s="138"/>
      <c r="P9" s="124"/>
      <c r="Q9" s="2"/>
      <c r="R9" s="140"/>
    </row>
    <row r="10" spans="1:18" ht="37.5" customHeight="1" thickTop="1" thickBot="1">
      <c r="A10" s="128"/>
      <c r="B10" s="130"/>
      <c r="C10" s="130"/>
      <c r="D10" s="152"/>
      <c r="E10" s="130"/>
      <c r="F10" s="153"/>
      <c r="G10" s="96" t="s">
        <v>20</v>
      </c>
      <c r="H10" s="156"/>
      <c r="I10" s="114"/>
      <c r="J10" s="114"/>
      <c r="K10" s="114"/>
      <c r="L10" s="142"/>
      <c r="M10" s="123"/>
      <c r="N10" s="126"/>
      <c r="O10" s="138"/>
      <c r="P10" s="124"/>
      <c r="Q10" s="2"/>
      <c r="R10" s="141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Lucia Rana</cp:lastModifiedBy>
  <cp:revision>1</cp:revision>
  <cp:lastPrinted>2011-05-26T08:38:16Z</cp:lastPrinted>
  <dcterms:created xsi:type="dcterms:W3CDTF">2007-03-06T14:42:56Z</dcterms:created>
  <dcterms:modified xsi:type="dcterms:W3CDTF">2014-12-03T11:51:45Z</dcterms:modified>
</cp:coreProperties>
</file>