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Expense Value EUR" sheetId="2" r:id="rId1"/>
  </sheets>
  <calcPr calcId="125725"/>
</workbook>
</file>

<file path=xl/calcChain.xml><?xml version="1.0" encoding="utf-8"?>
<calcChain xmlns="http://schemas.openxmlformats.org/spreadsheetml/2006/main">
  <c r="R1" i="2"/>
  <c r="R5" s="1"/>
  <c r="I7"/>
  <c r="H18" l="1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M7"/>
  <c r="L7"/>
  <c r="K7"/>
  <c r="J7"/>
  <c r="G7"/>
  <c r="P3"/>
  <c r="H7" l="1"/>
  <c r="P1" s="1"/>
  <c r="P5" s="1"/>
  <c r="N7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<sst xmlns="http://schemas.openxmlformats.org/spreadsheetml/2006/main" count="69" uniqueCount="50">
  <si>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</si>
  <si>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</si>
  <si>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</si>
  <si>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</si>
  <si>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</si>
  <si>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</si>
  <si>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</si>
  <si>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</si>
  <si>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</si>
  <si>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</si>
  <si>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</si>
  <si>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</si>
  <si>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</si>
  <si>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</si>
  <si>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</si>
  <si>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</si>
  <si>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</si>
  <si>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</si>
  <si>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</si>
  <si>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</si>
  <si>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</si>
  <si>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</si>
  <si>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</si>
  <si>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</si>
  <si>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</si>
  <si>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</si>
  <si>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</si>
  <si>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</si>
  <si>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</si>
  <si>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</si>
  <si>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</si>
  <si>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</t>
  </si>
  <si>
    <t>DATA</t>
  </si>
  <si>
    <t>EXPENSES</t>
  </si>
  <si>
    <t>Country</t>
  </si>
  <si>
    <t>Value</t>
  </si>
  <si>
    <t>USD Value</t>
  </si>
  <si>
    <t>Cost per Mile</t>
  </si>
  <si>
    <t>John Hall</t>
  </si>
  <si>
    <t>December 2014</t>
  </si>
  <si>
    <t>12_01</t>
  </si>
  <si>
    <t>(value EUR )</t>
  </si>
  <si>
    <t>HT Meeting</t>
  </si>
  <si>
    <t>Taxi</t>
  </si>
  <si>
    <t>Italy</t>
  </si>
  <si>
    <t>EUR</t>
  </si>
  <si>
    <t>Pranzo</t>
  </si>
  <si>
    <t>Cena</t>
  </si>
  <si>
    <t>Extra Hotel</t>
  </si>
  <si>
    <t>Prenotazione Taxi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</si>
</sst>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  <numFmt numFmtId="172" formatCode="[$$-409]#,##0.00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170" fontId="1" fillId="0" borderId="14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64" fontId="1" fillId="3" borderId="18" xfId="1" applyFont="1" applyFill="1" applyBorder="1" applyAlignment="1" applyProtection="1">
      <alignment horizontal="right" vertical="center"/>
    </xf>
    <xf numFmtId="4" fontId="1" fillId="4" borderId="19" xfId="0" applyNumberFormat="1" applyFont="1" applyFill="1" applyBorder="1" applyAlignment="1" applyProtection="1">
      <alignment vertical="center"/>
      <protection locked="0"/>
    </xf>
    <xf numFmtId="168" fontId="1" fillId="6" borderId="20" xfId="0" applyNumberFormat="1" applyFont="1" applyFill="1" applyBorder="1" applyAlignment="1" applyProtection="1">
      <alignment horizontal="center" vertical="center"/>
    </xf>
    <xf numFmtId="4" fontId="1" fillId="4" borderId="18" xfId="0" applyNumberFormat="1" applyFont="1" applyFill="1" applyBorder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69" fontId="1" fillId="0" borderId="15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4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0" fontId="1" fillId="8" borderId="36" xfId="0" applyFont="1" applyFill="1" applyBorder="1" applyAlignment="1" applyProtection="1">
      <alignment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0" fillId="8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0" xfId="0" applyNumberFormat="1" applyFont="1" applyFill="1" applyBorder="1" applyAlignment="1" applyProtection="1">
      <alignment horizontal="center" vertical="center"/>
    </xf>
    <xf numFmtId="4" fontId="1" fillId="2" borderId="41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21" xfId="0" applyNumberFormat="1" applyFont="1" applyFill="1" applyBorder="1" applyAlignment="1" applyProtection="1">
      <alignment horizontal="right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50" xfId="0" applyNumberFormat="1" applyFont="1" applyBorder="1" applyAlignment="1" applyProtection="1">
      <alignment horizontal="center" vertical="center"/>
      <protection locked="0"/>
    </xf>
    <xf numFmtId="170" fontId="1" fillId="0" borderId="51" xfId="0" applyNumberFormat="1" applyFont="1" applyBorder="1" applyAlignment="1" applyProtection="1">
      <alignment horizontal="right" vertical="center"/>
    </xf>
    <xf numFmtId="170" fontId="1" fillId="0" borderId="35" xfId="0" applyNumberFormat="1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horizontal="right" vertical="center" wrapText="1"/>
    </xf>
    <xf numFmtId="38" fontId="1" fillId="0" borderId="53" xfId="0" applyNumberFormat="1" applyFont="1" applyBorder="1" applyAlignment="1" applyProtection="1">
      <alignment horizontal="center" vertical="center"/>
      <protection locked="0"/>
    </xf>
    <xf numFmtId="40" fontId="2" fillId="0" borderId="52" xfId="0" applyNumberFormat="1" applyFont="1" applyBorder="1" applyAlignment="1" applyProtection="1">
      <alignment vertical="center"/>
    </xf>
    <xf numFmtId="0" fontId="2" fillId="0" borderId="52" xfId="0" applyFont="1" applyBorder="1" applyAlignment="1" applyProtection="1">
      <alignment vertical="center"/>
    </xf>
    <xf numFmtId="0" fontId="2" fillId="0" borderId="52" xfId="0" applyFont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171" fontId="2" fillId="0" borderId="44" xfId="0" applyNumberFormat="1" applyFont="1" applyBorder="1" applyAlignment="1" applyProtection="1">
      <alignment horizontal="center" vertical="center" wrapText="1"/>
    </xf>
    <xf numFmtId="171" fontId="2" fillId="0" borderId="46" xfId="0" applyNumberFormat="1" applyFont="1" applyBorder="1" applyAlignment="1" applyProtection="1">
      <alignment horizontal="center" vertical="center" wrapText="1"/>
    </xf>
    <xf numFmtId="171" fontId="2" fillId="0" borderId="49" xfId="0" applyNumberFormat="1" applyFont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5" borderId="23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" fontId="1" fillId="0" borderId="21" xfId="0" applyNumberFormat="1" applyFont="1" applyBorder="1" applyAlignment="1" applyProtection="1">
      <alignment horizontal="center" vertical="center" wrapText="1"/>
    </xf>
    <xf numFmtId="0" fontId="1" fillId="9" borderId="37" xfId="0" applyNumberFormat="1" applyFont="1" applyFill="1" applyBorder="1" applyAlignment="1" applyProtection="1">
      <alignment horizontal="center" vertical="center"/>
    </xf>
    <xf numFmtId="0" fontId="1" fillId="9" borderId="38" xfId="0" applyNumberFormat="1" applyFont="1" applyFill="1" applyBorder="1" applyAlignment="1" applyProtection="1">
      <alignment horizontal="center" vertical="center"/>
    </xf>
    <xf numFmtId="0" fontId="1" fillId="9" borderId="39" xfId="0" applyNumberFormat="1" applyFont="1" applyFill="1" applyBorder="1" applyAlignment="1" applyProtection="1">
      <alignment horizontal="center" vertical="center"/>
    </xf>
    <xf numFmtId="38" fontId="1" fillId="2" borderId="27" xfId="0" applyNumberFormat="1" applyFont="1" applyFill="1" applyBorder="1" applyAlignment="1" applyProtection="1">
      <alignment horizontal="center" vertical="center"/>
    </xf>
    <xf numFmtId="38" fontId="1" fillId="2" borderId="28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25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49" fontId="2" fillId="4" borderId="22" xfId="0" applyNumberFormat="1" applyFont="1" applyFill="1" applyBorder="1" applyAlignment="1" applyProtection="1">
      <alignment horizontal="left" vertical="center"/>
    </xf>
    <xf numFmtId="49" fontId="2" fillId="4" borderId="22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topLeftCell="G5" zoomScale="60" zoomScaleNormal="50" workbookViewId="0">
      <selection activeCell="M12" sqref="M12:M1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00" t="s">
        <v>30</v>
      </c>
      <c r="C1" s="100"/>
      <c r="D1" s="101" t="s">
        <v>38</v>
      </c>
      <c r="E1" s="101"/>
      <c r="F1" s="34" t="s">
        <v>39</v>
      </c>
      <c r="G1" s="33" t="s">
        <v>40</v>
      </c>
      <c r="L1" s="7" t="s">
        <v>2</v>
      </c>
      <c r="M1" s="3">
        <f>+P1-N7</f>
        <v>0</v>
      </c>
      <c r="N1" s="5" t="s">
        <v>21</v>
      </c>
      <c r="O1" s="6"/>
      <c r="P1" s="49">
        <f>SUM(H7:M7)</f>
        <v>208.2</v>
      </c>
      <c r="Q1" s="3" t="s">
        <v>31</v>
      </c>
      <c r="R1" s="72">
        <f>SUM(P11:P16)</f>
        <v>256.12</v>
      </c>
    </row>
    <row r="2" spans="1:18" s="7" customFormat="1" ht="57.75" customHeight="1">
      <c r="A2" s="4"/>
      <c r="B2" s="102" t="s">
        <v>8</v>
      </c>
      <c r="C2" s="102"/>
      <c r="D2" s="101"/>
      <c r="E2" s="101"/>
      <c r="F2" s="8"/>
      <c r="G2" s="8"/>
      <c r="N2" s="9" t="s">
        <v>28</v>
      </c>
      <c r="O2" s="10"/>
      <c r="P2" s="11"/>
      <c r="Q2" s="3" t="s">
        <v>1</v>
      </c>
      <c r="R2" s="72"/>
    </row>
    <row r="3" spans="1:18" s="7" customFormat="1" ht="35.25" customHeight="1">
      <c r="A3" s="4"/>
      <c r="B3" s="102" t="s">
        <v>9</v>
      </c>
      <c r="C3" s="102"/>
      <c r="D3" s="101" t="s">
        <v>1</v>
      </c>
      <c r="E3" s="101"/>
      <c r="N3" s="9" t="s">
        <v>27</v>
      </c>
      <c r="O3" s="10"/>
      <c r="P3" s="50">
        <f>+O7</f>
        <v>0</v>
      </c>
      <c r="Q3" s="12"/>
      <c r="R3" s="72">
        <v>0</v>
      </c>
    </row>
    <row r="4" spans="1:18" s="7" customFormat="1" ht="35.25" customHeight="1" thickBot="1">
      <c r="A4" s="4"/>
      <c r="D4" s="13"/>
      <c r="E4" s="13"/>
      <c r="F4" s="9" t="s">
        <v>37</v>
      </c>
      <c r="G4" s="51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72"/>
    </row>
    <row r="5" spans="1:18" s="7" customFormat="1" ht="43.5" customHeight="1" thickTop="1" thickBot="1">
      <c r="A5" s="4"/>
      <c r="B5" s="18" t="s">
        <v>10</v>
      </c>
      <c r="C5" s="19"/>
      <c r="D5" s="35">
        <v>5</v>
      </c>
      <c r="E5" s="13"/>
      <c r="F5" s="9" t="s">
        <v>25</v>
      </c>
      <c r="G5" s="51">
        <v>1.1100000000000001</v>
      </c>
      <c r="N5" s="81" t="s">
        <v>29</v>
      </c>
      <c r="O5" s="81"/>
      <c r="P5" s="52">
        <f>P1-P2-P3</f>
        <v>208.2</v>
      </c>
      <c r="Q5" s="12"/>
      <c r="R5" s="72">
        <f>R1</f>
        <v>256.12</v>
      </c>
    </row>
    <row r="6" spans="1:18" s="7" customFormat="1" ht="43.5" customHeight="1" thickTop="1" thickBot="1">
      <c r="A6" s="4"/>
      <c r="B6" s="53" t="s">
        <v>41</v>
      </c>
      <c r="C6" s="53"/>
      <c r="D6" s="13"/>
      <c r="E6" s="13"/>
      <c r="F6" s="9" t="s">
        <v>26</v>
      </c>
      <c r="G6" s="54">
        <v>11.11</v>
      </c>
      <c r="Q6" s="12"/>
    </row>
    <row r="7" spans="1:18" s="7" customFormat="1" ht="27" customHeight="1" thickTop="1" thickBot="1">
      <c r="A7" s="85" t="s">
        <v>33</v>
      </c>
      <c r="B7" s="86"/>
      <c r="C7" s="87"/>
      <c r="D7" s="88" t="s">
        <v>12</v>
      </c>
      <c r="E7" s="89"/>
      <c r="F7" s="89"/>
      <c r="G7" s="55">
        <f t="shared" ref="G7:O7" si="0">SUM(G11:G18)</f>
        <v>0</v>
      </c>
      <c r="H7" s="56">
        <f t="shared" si="0"/>
        <v>0</v>
      </c>
      <c r="I7" s="57">
        <f t="shared" si="0"/>
        <v>0</v>
      </c>
      <c r="J7" s="57">
        <f t="shared" si="0"/>
        <v>127.2</v>
      </c>
      <c r="K7" s="57">
        <f t="shared" si="0"/>
        <v>0</v>
      </c>
      <c r="L7" s="57">
        <f t="shared" si="0"/>
        <v>29</v>
      </c>
      <c r="M7" s="58">
        <f t="shared" si="0"/>
        <v>52</v>
      </c>
      <c r="N7" s="59">
        <f t="shared" si="0"/>
        <v>208.2</v>
      </c>
      <c r="O7" s="60">
        <f t="shared" si="0"/>
        <v>0</v>
      </c>
    </row>
    <row r="8" spans="1:18" ht="36" customHeight="1" thickTop="1" thickBot="1">
      <c r="A8" s="90"/>
      <c r="B8" s="91" t="s">
        <v>11</v>
      </c>
      <c r="C8" s="91" t="s">
        <v>23</v>
      </c>
      <c r="D8" s="92" t="s">
        <v>16</v>
      </c>
      <c r="E8" s="91" t="s">
        <v>34</v>
      </c>
      <c r="F8" s="94" t="s">
        <v>35</v>
      </c>
      <c r="G8" s="95" t="s">
        <v>13</v>
      </c>
      <c r="H8" s="97" t="s">
        <v>14</v>
      </c>
      <c r="I8" s="98" t="s">
        <v>15</v>
      </c>
      <c r="J8" s="99" t="s">
        <v>17</v>
      </c>
      <c r="K8" s="99" t="s">
        <v>18</v>
      </c>
      <c r="L8" s="82" t="s">
        <v>19</v>
      </c>
      <c r="M8" s="83"/>
      <c r="N8" s="80" t="s">
        <v>21</v>
      </c>
      <c r="O8" s="84" t="s">
        <v>22</v>
      </c>
      <c r="P8" s="73" t="s">
        <v>36</v>
      </c>
      <c r="Q8" s="2"/>
    </row>
    <row r="9" spans="1:18" ht="36" customHeight="1" thickTop="1" thickBot="1">
      <c r="A9" s="90"/>
      <c r="B9" s="91" t="s">
        <v>32</v>
      </c>
      <c r="C9" s="91"/>
      <c r="D9" s="93"/>
      <c r="E9" s="91"/>
      <c r="F9" s="94"/>
      <c r="G9" s="96"/>
      <c r="H9" s="97" t="s">
        <v>4</v>
      </c>
      <c r="I9" s="98" t="s">
        <v>4</v>
      </c>
      <c r="J9" s="98"/>
      <c r="K9" s="98" t="s">
        <v>3</v>
      </c>
      <c r="L9" s="76" t="s">
        <v>20</v>
      </c>
      <c r="M9" s="78" t="s">
        <v>24</v>
      </c>
      <c r="N9" s="80"/>
      <c r="O9" s="84"/>
      <c r="P9" s="74"/>
      <c r="Q9" s="2"/>
    </row>
    <row r="10" spans="1:18" ht="37.5" customHeight="1" thickTop="1" thickBot="1">
      <c r="A10" s="90"/>
      <c r="B10" s="91"/>
      <c r="C10" s="91"/>
      <c r="D10" s="93"/>
      <c r="E10" s="91"/>
      <c r="F10" s="94"/>
      <c r="G10" s="61" t="s">
        <v>0</v>
      </c>
      <c r="H10" s="97"/>
      <c r="I10" s="98"/>
      <c r="J10" s="98"/>
      <c r="K10" s="98"/>
      <c r="L10" s="77"/>
      <c r="M10" s="79"/>
      <c r="N10" s="80"/>
      <c r="O10" s="84"/>
      <c r="P10" s="75"/>
      <c r="Q10" s="2"/>
    </row>
    <row r="11" spans="1:18" ht="30" customHeight="1" thickTop="1">
      <c r="A11" s="20">
        <v>1</v>
      </c>
      <c r="B11" s="32">
        <v>41991</v>
      </c>
      <c r="C11" s="22" t="s">
        <v>42</v>
      </c>
      <c r="D11" s="62" t="s">
        <v>43</v>
      </c>
      <c r="E11" s="62" t="s">
        <v>44</v>
      </c>
      <c r="F11" s="63" t="s">
        <v>45</v>
      </c>
      <c r="G11" s="64"/>
      <c r="H11" s="65">
        <f>IF($D$3="si",($G$5/$G$6*G11),IF($D$3="no",G11*$G$4,0))</f>
        <v>0</v>
      </c>
      <c r="I11" s="23"/>
      <c r="J11" s="24">
        <v>27.2</v>
      </c>
      <c r="K11" s="66"/>
      <c r="L11" s="66"/>
      <c r="M11" s="26"/>
      <c r="N11" s="27">
        <f>SUM(H11:M11)</f>
        <v>27.2</v>
      </c>
      <c r="O11" s="28"/>
      <c r="P11" s="67">
        <v>33.46</v>
      </c>
      <c r="Q11" s="2"/>
    </row>
    <row r="12" spans="1:18" ht="30" customHeight="1">
      <c r="A12" s="29">
        <v>2</v>
      </c>
      <c r="B12" s="32">
        <v>41991</v>
      </c>
      <c r="C12" s="31" t="s">
        <v>42</v>
      </c>
      <c r="D12" s="62" t="s">
        <v>46</v>
      </c>
      <c r="E12" s="62" t="s">
        <v>44</v>
      </c>
      <c r="F12" s="63" t="s">
        <v>45</v>
      </c>
      <c r="G12" s="68"/>
      <c r="H12" s="65">
        <f>IF($D$3="si",($G$5/$G$6*G12),IF($D$3="no",G12*$G$4,0))</f>
        <v>0</v>
      </c>
      <c r="I12" s="23"/>
      <c r="J12" s="24"/>
      <c r="K12" s="66"/>
      <c r="L12" s="25"/>
      <c r="M12" s="26">
        <v>15</v>
      </c>
      <c r="N12" s="27">
        <f>SUM(H12:M12)</f>
        <v>15</v>
      </c>
      <c r="O12" s="30"/>
      <c r="P12" s="67">
        <v>18.53</v>
      </c>
      <c r="Q12" s="2"/>
    </row>
    <row r="13" spans="1:18" ht="30" customHeight="1">
      <c r="A13" s="29">
        <v>3</v>
      </c>
      <c r="B13" s="21">
        <v>41991</v>
      </c>
      <c r="C13" s="22" t="s">
        <v>42</v>
      </c>
      <c r="D13" s="62" t="s">
        <v>47</v>
      </c>
      <c r="E13" s="62" t="s">
        <v>44</v>
      </c>
      <c r="F13" s="63" t="s">
        <v>45</v>
      </c>
      <c r="G13" s="68"/>
      <c r="H13" s="65">
        <f t="shared" ref="H13:H18" si="1">IF($D$3="si",($G$5/$G$6*G13),IF($D$3="no",G13*$G$4,0))</f>
        <v>0</v>
      </c>
      <c r="I13" s="23"/>
      <c r="J13" s="24"/>
      <c r="K13" s="66"/>
      <c r="L13" s="25"/>
      <c r="M13" s="26">
        <v>37</v>
      </c>
      <c r="N13" s="27">
        <f t="shared" ref="N13:N18" si="2">SUM(H13:M13)</f>
        <v>37</v>
      </c>
      <c r="O13" s="30"/>
      <c r="P13" s="69">
        <v>45.71</v>
      </c>
      <c r="Q13" s="2"/>
    </row>
    <row r="14" spans="1:18" ht="30" customHeight="1">
      <c r="A14" s="29">
        <v>4</v>
      </c>
      <c r="B14" s="21">
        <v>41993</v>
      </c>
      <c r="C14" s="22" t="s">
        <v>42</v>
      </c>
      <c r="D14" s="62" t="s">
        <v>48</v>
      </c>
      <c r="E14" s="62" t="s">
        <v>44</v>
      </c>
      <c r="F14" s="63" t="s">
        <v>45</v>
      </c>
      <c r="G14" s="68"/>
      <c r="H14" s="65">
        <f t="shared" si="1"/>
        <v>0</v>
      </c>
      <c r="I14" s="23"/>
      <c r="J14" s="24"/>
      <c r="K14" s="66"/>
      <c r="L14" s="25">
        <v>29</v>
      </c>
      <c r="M14" s="26"/>
      <c r="N14" s="27">
        <f t="shared" si="2"/>
        <v>29</v>
      </c>
      <c r="O14" s="30"/>
      <c r="P14" s="70">
        <v>35.68</v>
      </c>
      <c r="Q14" s="2"/>
    </row>
    <row r="15" spans="1:18" ht="30" customHeight="1">
      <c r="A15" s="29">
        <v>5</v>
      </c>
      <c r="B15" s="21">
        <v>41993</v>
      </c>
      <c r="C15" s="22" t="s">
        <v>42</v>
      </c>
      <c r="D15" s="62" t="s">
        <v>43</v>
      </c>
      <c r="E15" s="62" t="s">
        <v>44</v>
      </c>
      <c r="F15" s="63" t="s">
        <v>45</v>
      </c>
      <c r="G15" s="68"/>
      <c r="H15" s="65">
        <f t="shared" si="1"/>
        <v>0</v>
      </c>
      <c r="I15" s="23"/>
      <c r="J15" s="24">
        <v>95</v>
      </c>
      <c r="K15" s="66"/>
      <c r="L15" s="25"/>
      <c r="M15" s="26"/>
      <c r="N15" s="27">
        <f t="shared" si="2"/>
        <v>95</v>
      </c>
      <c r="O15" s="30"/>
      <c r="P15" s="71">
        <v>116.59</v>
      </c>
      <c r="Q15" s="2"/>
    </row>
    <row r="16" spans="1:18" ht="30" customHeight="1">
      <c r="A16" s="29">
        <v>6</v>
      </c>
      <c r="B16" s="21">
        <v>41993</v>
      </c>
      <c r="C16" s="22" t="s">
        <v>42</v>
      </c>
      <c r="D16" s="62" t="s">
        <v>49</v>
      </c>
      <c r="E16" s="62" t="s">
        <v>44</v>
      </c>
      <c r="F16" s="63" t="s">
        <v>45</v>
      </c>
      <c r="G16" s="68"/>
      <c r="H16" s="65">
        <f t="shared" si="1"/>
        <v>0</v>
      </c>
      <c r="I16" s="23"/>
      <c r="J16" s="24">
        <v>5</v>
      </c>
      <c r="K16" s="66"/>
      <c r="L16" s="25"/>
      <c r="M16" s="26"/>
      <c r="N16" s="27">
        <f t="shared" si="2"/>
        <v>5</v>
      </c>
      <c r="O16" s="30"/>
      <c r="P16" s="70">
        <v>6.15</v>
      </c>
      <c r="Q16" s="2"/>
    </row>
    <row r="17" spans="1:17" ht="30" customHeight="1">
      <c r="A17" s="29">
        <v>7</v>
      </c>
      <c r="B17" s="21"/>
      <c r="C17" s="22"/>
      <c r="D17" s="62"/>
      <c r="E17" s="62"/>
      <c r="F17" s="63"/>
      <c r="G17" s="68"/>
      <c r="H17" s="65">
        <f t="shared" si="1"/>
        <v>0</v>
      </c>
      <c r="I17" s="23"/>
      <c r="J17" s="24"/>
      <c r="K17" s="66"/>
      <c r="L17" s="25"/>
      <c r="M17" s="26"/>
      <c r="N17" s="27">
        <f t="shared" si="2"/>
        <v>0</v>
      </c>
      <c r="O17" s="30"/>
      <c r="P17" s="70"/>
      <c r="Q17" s="2"/>
    </row>
    <row r="18" spans="1:17" ht="30" customHeight="1">
      <c r="A18" s="29">
        <v>8</v>
      </c>
      <c r="B18" s="21"/>
      <c r="C18" s="22"/>
      <c r="D18" s="62"/>
      <c r="E18" s="62"/>
      <c r="F18" s="63"/>
      <c r="G18" s="68"/>
      <c r="H18" s="65">
        <f t="shared" si="1"/>
        <v>0</v>
      </c>
      <c r="I18" s="23"/>
      <c r="J18" s="24"/>
      <c r="K18" s="66"/>
      <c r="L18" s="25"/>
      <c r="M18" s="26"/>
      <c r="N18" s="27">
        <f t="shared" si="2"/>
        <v>0</v>
      </c>
      <c r="O18" s="30"/>
      <c r="P18" s="70"/>
      <c r="Q18" s="2"/>
    </row>
    <row r="19" spans="1:17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Q19" s="2"/>
    </row>
    <row r="20" spans="1:17">
      <c r="A20" s="39"/>
      <c r="B20" s="40"/>
      <c r="C20" s="41"/>
      <c r="D20" s="42"/>
      <c r="E20" s="42"/>
      <c r="F20" s="43"/>
      <c r="G20" s="44"/>
      <c r="H20" s="45"/>
      <c r="I20" s="46"/>
      <c r="J20" s="46"/>
      <c r="K20" s="46"/>
      <c r="L20" s="46"/>
      <c r="M20" s="46"/>
      <c r="N20" s="47"/>
      <c r="O20" s="48"/>
      <c r="Q20" s="2"/>
    </row>
    <row r="21" spans="1:17">
      <c r="A21" s="36"/>
      <c r="B21" s="38" t="s">
        <v>5</v>
      </c>
      <c r="C21" s="38"/>
      <c r="D21" s="38"/>
      <c r="E21" s="37"/>
      <c r="F21" s="37"/>
      <c r="G21" s="38" t="s">
        <v>7</v>
      </c>
      <c r="H21" s="38"/>
      <c r="I21" s="38"/>
      <c r="J21" s="37"/>
      <c r="K21" s="37"/>
      <c r="L21" s="38" t="s">
        <v>6</v>
      </c>
      <c r="M21" s="38"/>
      <c r="N21" s="38"/>
      <c r="O21" s="37"/>
      <c r="Q21" s="2"/>
    </row>
    <row r="22" spans="1:17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Q22" s="2"/>
    </row>
    <row r="23" spans="1:17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Q23" s="2"/>
    </row>
  </sheetData>
  <mergeCells count="26"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0:M20 H12:H18 J13:L18 I17:I18 J11:M12 H11:I11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allowBlank="1" sqref="C20 C12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5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Value EUR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2015-01-19T08:50:28Z</cp:lastPrinted>
  <dcterms:created xsi:type="dcterms:W3CDTF">2007-03-06T14:42:56Z</dcterms:created>
  <dcterms:modified xsi:type="dcterms:W3CDTF">2015-01-19T08:50:31Z</dcterms:modified>
</cp:coreProperties>
</file>