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Italia" sheetId="1" r:id="rId1"/>
  </sheets>
  <definedNames>
    <definedName name="_xlnm.Print_Area" localSheetId="0">'Nota Spese Italia'!$A$1:$S$24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M7" i="1"/>
  <c r="L7"/>
  <c r="K7"/>
  <c r="J7"/>
  <c r="I7" l="1"/>
  <c r="G7"/>
  <c r="H7" l="1"/>
  <c r="N18"/>
  <c r="N17"/>
  <c r="N16"/>
  <c r="N15"/>
  <c r="N14"/>
  <c r="N13"/>
  <c r="N12"/>
  <c r="N11"/>
  <c r="O7"/>
  <c r="P3" s="1"/>
  <c r="N7" l="1"/>
  <c r="P1" s="1"/>
  <c r="P7" l="1"/>
  <c r="P5"/>
  <c r="M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<sst xmlns="http://schemas.openxmlformats.org/spreadsheetml/2006/main" count="55" uniqueCount="49">
  <si>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</si>
  <si>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</si>
  <si>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</si>
  <si>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</si>
  <si>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</si>
  <si>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</si>
  <si>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</si>
  <si>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</si>
  <si>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</si>
  <si>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</si>
  <si>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</si>
  <si>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</si>
  <si>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</si>
  <si>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</si>
  <si>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</si>
  <si>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</si>
  <si>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</si>
  <si>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</si>
  <si>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</si>
  <si>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</si>
  <si>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</si>
  <si>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</si>
  <si>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</si>
  <si>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</si>
  <si>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</si>
  <si>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</si>
  <si>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</si>
  <si>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</si>
  <si>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</si>
  <si>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</si>
  <si>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</si>
  <si>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</si>
  <si>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</si>
  <si>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</si>
  <si>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</si>
  <si>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</si>
  <si>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</si>
  <si>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</si>
  <si>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</si>
  <si>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Giancarlo Russo</t>
  </si>
  <si>
    <t>Taxi</t>
  </si>
  <si>
    <t>Contanti</t>
  </si>
  <si>
    <t>DB</t>
  </si>
  <si>
    <t>Pranzo</t>
  </si>
  <si>
    <t>Treno</t>
  </si>
  <si>
    <t>Oneri doganali</t>
  </si>
  <si>
    <t>UCG</t>
  </si>
  <si>
    <t>Software uso interno</t>
  </si>
  <si>
    <t>07_01</t>
  </si>
</sst>
</file>

<file path=xl/styles.xml><?xml version="1.0" encoding="utf-8"?>
<styleSheet xmlns="http://schemas.openxmlformats.org/spreadsheetml/2006/main">
  <numFmts count="8"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64" fontId="1" fillId="3" borderId="20" xfId="1" applyFont="1" applyFill="1" applyBorder="1" applyAlignment="1" applyProtection="1">
      <alignment horizontal="right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</xf>
    <xf numFmtId="169" fontId="1" fillId="6" borderId="22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7" xfId="0" applyNumberFormat="1" applyFont="1" applyBorder="1" applyAlignment="1" applyProtection="1">
      <alignment horizontal="center" vertical="center" wrapText="1"/>
    </xf>
    <xf numFmtId="0" fontId="1" fillId="8" borderId="32" xfId="0" applyNumberFormat="1" applyFont="1" applyFill="1" applyBorder="1" applyAlignment="1" applyProtection="1">
      <alignment horizontal="center" vertical="center"/>
    </xf>
    <xf numFmtId="0" fontId="1" fillId="8" borderId="33" xfId="0" applyNumberFormat="1" applyFont="1" applyFill="1" applyBorder="1" applyAlignment="1" applyProtection="1">
      <alignment vertical="center"/>
    </xf>
    <xf numFmtId="0" fontId="1" fillId="8" borderId="34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7" xfId="0" applyFont="1" applyFill="1" applyBorder="1" applyAlignment="1" applyProtection="1">
      <alignment horizontal="center" vertical="center"/>
    </xf>
    <xf numFmtId="168" fontId="1" fillId="2" borderId="48" xfId="0" applyNumberFormat="1" applyFont="1" applyFill="1" applyBorder="1" applyAlignment="1" applyProtection="1">
      <alignment horizontal="right" vertical="center"/>
    </xf>
    <xf numFmtId="168" fontId="1" fillId="2" borderId="49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1" xfId="0" applyFont="1" applyFill="1" applyBorder="1" applyAlignment="1" applyProtection="1">
      <alignment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0" fontId="2" fillId="9" borderId="0" xfId="0" applyFont="1" applyFill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  <protection locked="0"/>
    </xf>
    <xf numFmtId="171" fontId="1" fillId="0" borderId="50" xfId="0" applyNumberFormat="1" applyFont="1" applyBorder="1" applyAlignment="1" applyProtection="1">
      <alignment horizontal="right" vertical="center"/>
    </xf>
    <xf numFmtId="170" fontId="1" fillId="0" borderId="18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left" vertical="center"/>
      <protection locked="0"/>
    </xf>
    <xf numFmtId="49" fontId="1" fillId="0" borderId="16" xfId="0" applyNumberFormat="1" applyFont="1" applyFill="1" applyBorder="1" applyAlignment="1" applyProtection="1">
      <alignment horizontal="left" vertical="center"/>
      <protection locked="0"/>
    </xf>
    <xf numFmtId="170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171" fontId="1" fillId="0" borderId="0" xfId="0" applyNumberFormat="1" applyFont="1" applyBorder="1" applyAlignment="1" applyProtection="1">
      <alignment horizontal="right" vertical="center"/>
    </xf>
    <xf numFmtId="171" fontId="1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169" fontId="1" fillId="0" borderId="0" xfId="0" applyNumberFormat="1" applyFont="1" applyFill="1" applyBorder="1" applyAlignment="1" applyProtection="1">
      <alignment horizontal="center" vertical="center"/>
    </xf>
    <xf numFmtId="164" fontId="1" fillId="10" borderId="0" xfId="1" applyFont="1" applyFill="1" applyBorder="1" applyAlignment="1" applyProtection="1">
      <alignment horizontal="right" vertical="center"/>
    </xf>
    <xf numFmtId="4" fontId="1" fillId="11" borderId="0" xfId="0" applyNumberFormat="1" applyFont="1" applyFill="1" applyBorder="1" applyAlignment="1" applyProtection="1">
      <alignment vertical="center"/>
      <protection locked="0"/>
    </xf>
    <xf numFmtId="164" fontId="1" fillId="0" borderId="0" xfId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0" fontId="2" fillId="7" borderId="28" xfId="0" applyFont="1" applyFill="1" applyBorder="1" applyAlignment="1" applyProtection="1">
      <alignment horizontal="center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49" fontId="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center" vertical="center" textRotation="180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1" fillId="6" borderId="31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4" fontId="1" fillId="0" borderId="40" xfId="0" applyNumberFormat="1" applyFont="1" applyBorder="1" applyAlignment="1" applyProtection="1">
      <alignment horizontal="center" vertical="center" wrapText="1"/>
    </xf>
    <xf numFmtId="4" fontId="1" fillId="0" borderId="24" xfId="0" applyNumberFormat="1" applyFont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 applyProtection="1">
      <alignment horizontal="left" vertical="center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2" fillId="5" borderId="26" xfId="0" applyNumberFormat="1" applyFont="1" applyFill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2" fillId="7" borderId="35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2"/>
  <sheetViews>
    <sheetView tabSelected="1" view="pageBreakPreview" zoomScale="50" zoomScaleSheetLayoutView="50" workbookViewId="0">
      <pane ySplit="5" topLeftCell="A6" activePane="bottomLeft" state="frozen"/>
      <selection pane="bottomLeft" activeCell="G15" sqref="G15"/>
    </sheetView>
  </sheetViews>
  <sheetFormatPr defaultRowHeight="18.75"/>
  <cols>
    <col min="1" max="1" width="6.7109375" style="1" customWidth="1"/>
    <col min="2" max="2" width="19.42578125" style="2" customWidth="1"/>
    <col min="3" max="3" width="21.85546875" style="2" bestFit="1" customWidth="1"/>
    <col min="4" max="4" width="45.42578125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60.75" customHeight="1">
      <c r="A1" s="4"/>
      <c r="B1" s="94" t="s">
        <v>0</v>
      </c>
      <c r="C1" s="94"/>
      <c r="D1" s="94"/>
      <c r="E1" s="95" t="s">
        <v>39</v>
      </c>
      <c r="F1" s="95"/>
      <c r="G1" s="36">
        <v>41821</v>
      </c>
      <c r="H1" s="35" t="s">
        <v>48</v>
      </c>
      <c r="L1" s="8" t="s">
        <v>29</v>
      </c>
      <c r="M1" s="3">
        <f>+P1-N7</f>
        <v>0</v>
      </c>
      <c r="N1" s="5" t="s">
        <v>1</v>
      </c>
      <c r="O1" s="6"/>
      <c r="P1" s="7">
        <f>SUM(N7)</f>
        <v>462.21000000000004</v>
      </c>
      <c r="Q1" s="3" t="s">
        <v>27</v>
      </c>
    </row>
    <row r="2" spans="1:19" s="8" customFormat="1" ht="35.25" customHeight="1">
      <c r="A2" s="4"/>
      <c r="B2" s="96" t="s">
        <v>2</v>
      </c>
      <c r="C2" s="96"/>
      <c r="D2" s="96"/>
      <c r="E2" s="95"/>
      <c r="F2" s="95"/>
      <c r="G2" s="9"/>
      <c r="H2" s="9"/>
      <c r="N2" s="10" t="s">
        <v>3</v>
      </c>
      <c r="O2" s="11"/>
      <c r="P2" s="12">
        <v>141.87</v>
      </c>
      <c r="Q2" s="3" t="s">
        <v>26</v>
      </c>
    </row>
    <row r="3" spans="1:19" s="8" customFormat="1" ht="35.25" customHeight="1">
      <c r="A3" s="4"/>
      <c r="B3" s="96" t="s">
        <v>25</v>
      </c>
      <c r="C3" s="96"/>
      <c r="D3" s="96"/>
      <c r="E3" s="95" t="s">
        <v>27</v>
      </c>
      <c r="F3" s="95"/>
      <c r="N3" s="10" t="s">
        <v>4</v>
      </c>
      <c r="O3" s="11"/>
      <c r="P3" s="12">
        <f>+O7</f>
        <v>296.04000000000002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43"/>
      <c r="D5" s="20"/>
      <c r="E5" s="40">
        <v>6</v>
      </c>
      <c r="F5" s="14"/>
      <c r="G5" s="10" t="s">
        <v>7</v>
      </c>
      <c r="H5" s="21">
        <v>1.6919999999999999</v>
      </c>
      <c r="N5" s="99" t="s">
        <v>8</v>
      </c>
      <c r="O5" s="99"/>
      <c r="P5" s="22">
        <f>P1-P2-P3-P4</f>
        <v>24.300000000000011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37"/>
      <c r="B7" s="38"/>
      <c r="C7" s="38"/>
      <c r="D7" s="39" t="s">
        <v>28</v>
      </c>
      <c r="E7" s="102" t="s">
        <v>11</v>
      </c>
      <c r="F7" s="103"/>
      <c r="G7" s="25">
        <f>SUM(G11:G18)</f>
        <v>0</v>
      </c>
      <c r="H7" s="25">
        <f>SUM(H11:H18)</f>
        <v>0</v>
      </c>
      <c r="I7" s="73">
        <f>SUM(I11:I18)</f>
        <v>0</v>
      </c>
      <c r="J7" s="74">
        <f>SUM(J11:J18)</f>
        <v>228.3</v>
      </c>
      <c r="K7" s="75">
        <f>SUM(K11:K19)</f>
        <v>154.41</v>
      </c>
      <c r="L7" s="75">
        <f>SUM(L11:L18)</f>
        <v>0</v>
      </c>
      <c r="M7" s="75">
        <f>SUM(M11:M18)</f>
        <v>79.5</v>
      </c>
      <c r="N7" s="45">
        <f>SUM(N11:N18)</f>
        <v>462.21000000000004</v>
      </c>
      <c r="O7" s="46">
        <f>SUM(O11:O18)</f>
        <v>296.04000000000002</v>
      </c>
      <c r="P7" s="13">
        <f>+N7-SUM(I7:M7)</f>
        <v>0</v>
      </c>
    </row>
    <row r="8" spans="1:19" ht="36" customHeight="1" thickTop="1" thickBot="1">
      <c r="A8" s="80"/>
      <c r="B8" s="44"/>
      <c r="C8" s="82" t="s">
        <v>13</v>
      </c>
      <c r="D8" s="84" t="s">
        <v>24</v>
      </c>
      <c r="E8" s="83" t="s">
        <v>14</v>
      </c>
      <c r="F8" s="85" t="s">
        <v>30</v>
      </c>
      <c r="G8" s="86" t="s">
        <v>15</v>
      </c>
      <c r="H8" s="87" t="s">
        <v>16</v>
      </c>
      <c r="I8" s="92" t="s">
        <v>33</v>
      </c>
      <c r="J8" s="92" t="s">
        <v>35</v>
      </c>
      <c r="K8" s="92" t="s">
        <v>34</v>
      </c>
      <c r="L8" s="100" t="s">
        <v>31</v>
      </c>
      <c r="M8" s="101"/>
      <c r="N8" s="78" t="s">
        <v>17</v>
      </c>
      <c r="O8" s="90" t="s">
        <v>18</v>
      </c>
      <c r="P8" s="77" t="s">
        <v>19</v>
      </c>
      <c r="R8" s="2"/>
    </row>
    <row r="9" spans="1:19" ht="36" customHeight="1" thickTop="1" thickBot="1">
      <c r="A9" s="81"/>
      <c r="B9" s="44" t="s">
        <v>12</v>
      </c>
      <c r="C9" s="83"/>
      <c r="D9" s="83"/>
      <c r="E9" s="83"/>
      <c r="F9" s="85"/>
      <c r="G9" s="86"/>
      <c r="H9" s="88"/>
      <c r="I9" s="93" t="s">
        <v>33</v>
      </c>
      <c r="J9" s="93"/>
      <c r="K9" s="93" t="s">
        <v>32</v>
      </c>
      <c r="L9" s="104" t="s">
        <v>22</v>
      </c>
      <c r="M9" s="97" t="s">
        <v>23</v>
      </c>
      <c r="N9" s="79"/>
      <c r="O9" s="91"/>
      <c r="P9" s="77"/>
      <c r="R9" s="2"/>
    </row>
    <row r="10" spans="1:19" ht="37.5" customHeight="1" thickTop="1" thickBot="1">
      <c r="A10" s="81"/>
      <c r="B10" s="72"/>
      <c r="C10" s="83"/>
      <c r="D10" s="83"/>
      <c r="E10" s="83"/>
      <c r="F10" s="85"/>
      <c r="G10" s="26" t="s">
        <v>20</v>
      </c>
      <c r="H10" s="89"/>
      <c r="I10" s="93"/>
      <c r="J10" s="93"/>
      <c r="K10" s="93"/>
      <c r="L10" s="105"/>
      <c r="M10" s="98"/>
      <c r="N10" s="79"/>
      <c r="O10" s="91"/>
      <c r="P10" s="77"/>
      <c r="R10" s="2"/>
    </row>
    <row r="11" spans="1:19" ht="37.5" customHeight="1" thickTop="1">
      <c r="A11" s="27">
        <v>1</v>
      </c>
      <c r="B11" s="57">
        <v>41844</v>
      </c>
      <c r="C11" s="76" t="s">
        <v>42</v>
      </c>
      <c r="D11" s="58" t="s">
        <v>43</v>
      </c>
      <c r="E11" s="59"/>
      <c r="F11" s="59"/>
      <c r="G11" s="55"/>
      <c r="H11" s="56"/>
      <c r="I11" s="47"/>
      <c r="J11" s="47"/>
      <c r="K11" s="28"/>
      <c r="L11" s="29"/>
      <c r="M11" s="30">
        <v>79.5</v>
      </c>
      <c r="N11" s="31">
        <f t="shared" ref="N11:N14" si="0">SUM(H11:M11)</f>
        <v>79.5</v>
      </c>
      <c r="O11" s="32">
        <v>79.5</v>
      </c>
      <c r="P11" s="33"/>
      <c r="R11" s="2"/>
    </row>
    <row r="12" spans="1:19" ht="37.5" customHeight="1">
      <c r="A12" s="34">
        <v>2</v>
      </c>
      <c r="B12" s="57">
        <v>41823</v>
      </c>
      <c r="C12" s="58" t="s">
        <v>46</v>
      </c>
      <c r="D12" s="58" t="s">
        <v>44</v>
      </c>
      <c r="E12" s="59"/>
      <c r="F12" s="59"/>
      <c r="G12" s="55"/>
      <c r="H12" s="56"/>
      <c r="I12" s="47"/>
      <c r="J12" s="47">
        <v>204</v>
      </c>
      <c r="K12" s="28"/>
      <c r="L12" s="29"/>
      <c r="M12" s="30"/>
      <c r="N12" s="31">
        <f t="shared" si="0"/>
        <v>204</v>
      </c>
      <c r="O12" s="32">
        <v>204</v>
      </c>
      <c r="P12" s="33"/>
      <c r="R12" s="2"/>
    </row>
    <row r="13" spans="1:19" ht="37.5" customHeight="1">
      <c r="A13" s="27">
        <v>3</v>
      </c>
      <c r="B13" s="57">
        <v>41830</v>
      </c>
      <c r="C13" s="58" t="s">
        <v>41</v>
      </c>
      <c r="D13" s="58" t="s">
        <v>45</v>
      </c>
      <c r="E13" s="59"/>
      <c r="F13" s="59"/>
      <c r="G13" s="55"/>
      <c r="H13" s="56"/>
      <c r="I13" s="47"/>
      <c r="J13" s="47"/>
      <c r="K13" s="28">
        <v>141.87</v>
      </c>
      <c r="L13" s="29"/>
      <c r="M13" s="30"/>
      <c r="N13" s="31">
        <f t="shared" si="0"/>
        <v>141.87</v>
      </c>
      <c r="O13" s="32"/>
      <c r="P13" s="33"/>
      <c r="R13" s="2"/>
    </row>
    <row r="14" spans="1:19" ht="37.5" customHeight="1">
      <c r="A14" s="34">
        <v>4</v>
      </c>
      <c r="B14" s="57">
        <v>41824</v>
      </c>
      <c r="C14" s="76" t="s">
        <v>41</v>
      </c>
      <c r="D14" s="58" t="s">
        <v>40</v>
      </c>
      <c r="E14" s="59"/>
      <c r="F14" s="59"/>
      <c r="G14" s="55"/>
      <c r="H14" s="56"/>
      <c r="I14" s="47"/>
      <c r="J14" s="47">
        <v>12</v>
      </c>
      <c r="K14" s="28"/>
      <c r="L14" s="29"/>
      <c r="M14" s="30"/>
      <c r="N14" s="31">
        <f t="shared" si="0"/>
        <v>12</v>
      </c>
      <c r="O14" s="32"/>
      <c r="P14" s="33"/>
      <c r="R14" s="2"/>
    </row>
    <row r="15" spans="1:19" ht="37.5" customHeight="1">
      <c r="A15" s="27">
        <v>5</v>
      </c>
      <c r="B15" s="57">
        <v>41838</v>
      </c>
      <c r="C15" s="58" t="s">
        <v>46</v>
      </c>
      <c r="D15" s="58" t="s">
        <v>47</v>
      </c>
      <c r="E15" s="59"/>
      <c r="F15" s="59"/>
      <c r="G15" s="55"/>
      <c r="H15" s="56"/>
      <c r="I15" s="47"/>
      <c r="J15" s="47"/>
      <c r="K15" s="28">
        <v>12.54</v>
      </c>
      <c r="L15" s="29"/>
      <c r="M15" s="30"/>
      <c r="N15" s="31">
        <f t="shared" ref="N15:N18" si="1">SUM(H15:M15)</f>
        <v>12.54</v>
      </c>
      <c r="O15" s="32">
        <v>12.54</v>
      </c>
      <c r="P15" s="33"/>
      <c r="R15" s="2"/>
    </row>
    <row r="16" spans="1:19" ht="37.5" customHeight="1">
      <c r="A16" s="34">
        <v>6</v>
      </c>
      <c r="B16" s="57">
        <v>41826</v>
      </c>
      <c r="C16" s="58" t="s">
        <v>41</v>
      </c>
      <c r="D16" s="58" t="s">
        <v>40</v>
      </c>
      <c r="E16" s="59"/>
      <c r="F16" s="59"/>
      <c r="G16" s="55"/>
      <c r="H16" s="56"/>
      <c r="I16" s="47"/>
      <c r="J16" s="47">
        <v>12.3</v>
      </c>
      <c r="K16" s="28"/>
      <c r="L16" s="29"/>
      <c r="M16" s="30"/>
      <c r="N16" s="31">
        <f t="shared" si="1"/>
        <v>12.3</v>
      </c>
      <c r="O16" s="32"/>
      <c r="P16" s="33"/>
      <c r="R16" s="2"/>
    </row>
    <row r="17" spans="1:18" ht="37.5" customHeight="1">
      <c r="A17" s="27">
        <v>7</v>
      </c>
      <c r="B17" s="57"/>
      <c r="C17" s="58"/>
      <c r="D17" s="58"/>
      <c r="E17" s="59"/>
      <c r="F17" s="59"/>
      <c r="G17" s="55"/>
      <c r="H17" s="56"/>
      <c r="I17" s="47"/>
      <c r="J17" s="47"/>
      <c r="K17" s="28"/>
      <c r="L17" s="29"/>
      <c r="M17" s="30"/>
      <c r="N17" s="31">
        <f t="shared" si="1"/>
        <v>0</v>
      </c>
      <c r="O17" s="32"/>
      <c r="P17" s="33"/>
      <c r="R17" s="2"/>
    </row>
    <row r="18" spans="1:18" ht="37.5" customHeight="1">
      <c r="A18" s="34">
        <v>8</v>
      </c>
      <c r="B18" s="57"/>
      <c r="C18" s="58"/>
      <c r="D18" s="58"/>
      <c r="E18" s="59"/>
      <c r="F18" s="59"/>
      <c r="G18" s="55"/>
      <c r="H18" s="56"/>
      <c r="I18" s="47"/>
      <c r="J18" s="47"/>
      <c r="K18" s="28"/>
      <c r="L18" s="29"/>
      <c r="M18" s="30"/>
      <c r="N18" s="31">
        <f t="shared" si="1"/>
        <v>0</v>
      </c>
      <c r="O18" s="32"/>
      <c r="P18" s="33"/>
      <c r="R18" s="2"/>
    </row>
    <row r="19" spans="1:18" ht="30" customHeight="1">
      <c r="A19" s="67"/>
      <c r="B19" s="60"/>
      <c r="C19" s="61"/>
      <c r="D19" s="66"/>
      <c r="E19" s="66"/>
      <c r="F19" s="66"/>
      <c r="G19" s="62"/>
      <c r="H19" s="63"/>
      <c r="I19" s="63"/>
      <c r="J19" s="63"/>
      <c r="K19" s="64"/>
      <c r="L19" s="64"/>
      <c r="M19" s="64"/>
      <c r="N19" s="70"/>
      <c r="O19" s="71"/>
      <c r="P19" s="65"/>
      <c r="R19" s="2"/>
    </row>
    <row r="20" spans="1:18" ht="30" customHeight="1">
      <c r="A20" s="67"/>
      <c r="B20" s="49"/>
      <c r="C20" s="50"/>
      <c r="D20" s="50"/>
      <c r="E20" s="50"/>
      <c r="F20" s="50"/>
      <c r="G20" s="51"/>
      <c r="H20" s="52"/>
      <c r="I20" s="52"/>
      <c r="J20" s="52"/>
      <c r="K20" s="53"/>
      <c r="L20" s="53"/>
      <c r="M20" s="53"/>
      <c r="N20" s="68"/>
      <c r="O20" s="69"/>
      <c r="P20" s="54"/>
      <c r="R20" s="2"/>
    </row>
    <row r="21" spans="1:18" ht="46.5" customHeight="1">
      <c r="A21" s="41"/>
      <c r="B21" s="48" t="s">
        <v>36</v>
      </c>
      <c r="C21" s="48"/>
      <c r="D21" s="48"/>
      <c r="E21" s="42"/>
      <c r="F21" s="42"/>
      <c r="G21" s="48" t="s">
        <v>38</v>
      </c>
      <c r="H21" s="48"/>
      <c r="I21" s="48"/>
      <c r="J21" s="42"/>
      <c r="K21" s="42"/>
      <c r="L21" s="48" t="s">
        <v>37</v>
      </c>
      <c r="M21" s="48"/>
      <c r="N21" s="48"/>
      <c r="O21" s="42"/>
      <c r="P21" s="54"/>
      <c r="Q21" s="54"/>
      <c r="R21" s="2"/>
    </row>
    <row r="22" spans="1:18" ht="46.5" customHeight="1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54"/>
      <c r="Q22" s="54"/>
      <c r="R22" s="54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2" operator="notEqual">
      <formula>0</formula>
    </cfRule>
  </conditionalFormatting>
  <dataValidations xWindow="1027" yWindow="459" count="11">
    <dataValidation type="textLength" operator="greaterThan" allowBlank="1" showErrorMessage="1" sqref="F20">
      <formula1>1</formula1>
      <formula2>0</formula2>
    </dataValidation>
    <dataValidation type="decimal" operator="greaterThanOrEqual" allowBlank="1" showErrorMessage="1" errorTitle="Valore" error="Inserire un numero maggiore o uguale a 0 (zero)!" sqref="H19:M20 H11:H18">
      <formula1>0</formula1>
      <formula2>0</formula2>
    </dataValidation>
    <dataValidation type="textLength" operator="greaterThan" sqref="G19:G20">
      <formula1>1</formula1>
      <formula2>0</formula2>
    </dataValidation>
    <dataValidation type="whole" operator="greaterThanOrEqual" allowBlank="1" showErrorMessage="1" errorTitle="Valore" error="Inserire un numero maggiore o uguale a 0 (zero)!" sqref="N11:N20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:G1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8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orientation="landscape" horizontalDpi="300" verticalDpi="300" r:id="rId1"/>
  <headerFooter alignWithMargins="0">
    <oddHeader>&amp;L&amp;"Gulim,Normale"&amp;36Hacking Team srl&amp;R&amp;"Gulim,Normale"&amp;28&amp;U   nota spese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Nota Spese Italia</vt:lpstr>
      <vt:lpstr>'Nota Spese Italia'!Print_Area</vt:lpstr>
      <vt:lpstr>'Nota Spese Italia'!Print_Titles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2014-08-25T11:06:12Z</cp:lastPrinted>
  <dcterms:created xsi:type="dcterms:W3CDTF">2007-03-06T14:42:56Z</dcterms:created>
  <dcterms:modified xsi:type="dcterms:W3CDTF">2014-08-25T11:06:18Z</dcterms:modified>
</cp:coreProperties>
</file>