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/>
  </bookViews>
  <sheets>
    <sheet name="Anticipi EUR" sheetId="1" r:id="rId1"/>
  </sheets>
  <definedNames>
    <definedName name="_xlnm.Print_Area" localSheetId="0">'Anticipi EUR'!$A$1:$S$23</definedName>
    <definedName name="_xlnm.Print_Titles" localSheetId="0">'Anticipi EUR'!$7:$10</definedName>
  </definedNames>
  <calcPr calcId="125725"/>
</workbook>
</file>

<file path=xl/calcChain.xml><?xml version="1.0" encoding="utf-8"?>
<calcChain xmlns="http://schemas.openxmlformats.org/spreadsheetml/2006/main">
  <c r="H15" i="1"/>
  <c r="H17" l="1"/>
  <c r="H11" l="1"/>
  <c r="H14"/>
  <c r="H16"/>
  <c r="P17" l="1"/>
  <c r="N11" l="1"/>
  <c r="N12"/>
  <c r="N13"/>
  <c r="N14"/>
  <c r="N15"/>
  <c r="N16"/>
  <c r="O7" l="1"/>
  <c r="P3" s="1"/>
  <c r="G7"/>
  <c r="I7"/>
  <c r="M7"/>
  <c r="L7"/>
  <c r="K7"/>
  <c r="J7"/>
  <c r="P11"/>
  <c r="H7" l="1"/>
  <c r="P1" s="1"/>
  <c r="P5" s="1"/>
  <c r="N17"/>
  <c r="P16"/>
  <c r="P15"/>
  <c r="P14"/>
  <c r="P13"/>
  <c r="P12"/>
  <c r="N7" l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<sst xmlns="http://schemas.openxmlformats.org/spreadsheetml/2006/main" count="52" uniqueCount="48">
  <si>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</si>
  <si>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</si>
  <si>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</si>
  <si>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</si>
  <si>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</si>
  <si>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</si>
  <si>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</si>
  <si>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</si>
  <si>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</si>
  <si>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</si>
  <si>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</si>
  <si>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</si>
  <si>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</si>
  <si>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</si>
  <si>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</si>
  <si>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</si>
  <si>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</si>
  <si>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</si>
  <si>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</si>
  <si>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</si>
  <si>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</si>
  <si>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</si>
  <si>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</si>
  <si>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</si>
  <si>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</si>
  <si>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</si>
  <si>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</si>
  <si>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</si>
  <si>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</si>
  <si>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</si>
  <si>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</si>
  <si>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</si>
  <si>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</si>
  <si>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</si>
  <si>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</si>
  <si>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</si>
  <si>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</si>
  <si>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</si>
  <si>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</si>
  <si>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Alessandro Scarafile</t>
  </si>
  <si>
    <t>Daniele Milan</t>
  </si>
  <si>
    <t>Autostrada</t>
  </si>
  <si>
    <t>Parcheggio</t>
  </si>
  <si>
    <t>Milano</t>
  </si>
  <si>
    <t>Aeroporto Malpensa (ritorno)</t>
  </si>
  <si>
    <t>Aeroporto Malpensa</t>
  </si>
  <si>
    <t>Pre-sales Marocco</t>
  </si>
  <si>
    <t>06_01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</si>
</sst>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4" fontId="1" fillId="9" borderId="0" xfId="0" applyNumberFormat="1" applyFont="1" applyFill="1" applyAlignment="1" applyProtection="1">
      <alignment vertical="center"/>
    </xf>
    <xf numFmtId="0" fontId="1" fillId="0" borderId="54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1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0" fontId="2" fillId="5" borderId="26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50" zoomScaleSheetLayoutView="50" workbookViewId="0">
      <pane ySplit="5" topLeftCell="A6" activePane="bottomLeft" state="frozen"/>
      <selection pane="bottomLeft" activeCell="H13" sqref="H13"/>
    </sheetView>
  </sheetViews>
  <sheetFormatPr defaultColWidth="9.140625"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3" t="s">
        <v>0</v>
      </c>
      <c r="C1" s="83"/>
      <c r="D1" s="83"/>
      <c r="E1" s="74" t="s">
        <v>39</v>
      </c>
      <c r="F1" s="74"/>
      <c r="G1" s="36">
        <v>41791</v>
      </c>
      <c r="H1" s="3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73.600000000000009</v>
      </c>
      <c r="Q1" s="3" t="s">
        <v>27</v>
      </c>
    </row>
    <row r="2" spans="1:19" s="8" customFormat="1" ht="35.25" customHeight="1">
      <c r="A2" s="4"/>
      <c r="B2" s="73" t="s">
        <v>2</v>
      </c>
      <c r="C2" s="73"/>
      <c r="D2" s="73"/>
      <c r="E2" s="74" t="s">
        <v>40</v>
      </c>
      <c r="F2" s="74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73" t="s">
        <v>25</v>
      </c>
      <c r="C3" s="73"/>
      <c r="D3" s="73"/>
      <c r="E3" s="74" t="s">
        <v>26</v>
      </c>
      <c r="F3" s="74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4"/>
      <c r="D5" s="20"/>
      <c r="E5" s="41">
        <v>2</v>
      </c>
      <c r="F5" s="14"/>
      <c r="G5" s="10" t="s">
        <v>7</v>
      </c>
      <c r="H5" s="21">
        <v>0</v>
      </c>
      <c r="N5" s="72" t="s">
        <v>8</v>
      </c>
      <c r="O5" s="72"/>
      <c r="P5" s="22">
        <f>P1-P2-P3-P4</f>
        <v>73.600000000000009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37"/>
      <c r="B7" s="38"/>
      <c r="C7" s="38"/>
      <c r="D7" s="39" t="s">
        <v>28</v>
      </c>
      <c r="E7" s="79" t="s">
        <v>11</v>
      </c>
      <c r="F7" s="80"/>
      <c r="G7" s="25">
        <f>SUM(G11:G17)</f>
        <v>0</v>
      </c>
      <c r="H7" s="25">
        <f>SUM(H11:H17)</f>
        <v>0</v>
      </c>
      <c r="I7" s="46">
        <f>SUM(I11:I17)</f>
        <v>73.600000000000009</v>
      </c>
      <c r="J7" s="50">
        <f>SUM(J11:J17)</f>
        <v>0</v>
      </c>
      <c r="K7" s="47">
        <f>SUM(K11:K17)</f>
        <v>0</v>
      </c>
      <c r="L7" s="47">
        <f>SUM(L11:L17)</f>
        <v>0</v>
      </c>
      <c r="M7" s="47">
        <f>SUM(M11:M17)</f>
        <v>0</v>
      </c>
      <c r="N7" s="47">
        <f>SUM(N11:N17)</f>
        <v>73.600000000000009</v>
      </c>
      <c r="O7" s="48">
        <f>SUM(O11:O17)</f>
        <v>0</v>
      </c>
      <c r="P7" s="13">
        <f>+N7-SUM(I7:M7)</f>
        <v>0</v>
      </c>
    </row>
    <row r="8" spans="1:19" ht="36" customHeight="1" thickTop="1" thickBot="1">
      <c r="A8" s="89"/>
      <c r="B8" s="45"/>
      <c r="C8" s="91" t="s">
        <v>13</v>
      </c>
      <c r="D8" s="93" t="s">
        <v>24</v>
      </c>
      <c r="E8" s="92" t="s">
        <v>14</v>
      </c>
      <c r="F8" s="94" t="s">
        <v>30</v>
      </c>
      <c r="G8" s="95" t="s">
        <v>15</v>
      </c>
      <c r="H8" s="96" t="s">
        <v>16</v>
      </c>
      <c r="I8" s="75" t="s">
        <v>33</v>
      </c>
      <c r="J8" s="75" t="s">
        <v>35</v>
      </c>
      <c r="K8" s="75" t="s">
        <v>34</v>
      </c>
      <c r="L8" s="77" t="s">
        <v>31</v>
      </c>
      <c r="M8" s="78"/>
      <c r="N8" s="87" t="s">
        <v>17</v>
      </c>
      <c r="O8" s="99" t="s">
        <v>18</v>
      </c>
      <c r="P8" s="86" t="s">
        <v>19</v>
      </c>
      <c r="R8" s="2"/>
    </row>
    <row r="9" spans="1:19" ht="36" customHeight="1" thickTop="1" thickBot="1">
      <c r="A9" s="90"/>
      <c r="B9" s="45" t="s">
        <v>12</v>
      </c>
      <c r="C9" s="92"/>
      <c r="D9" s="92"/>
      <c r="E9" s="92"/>
      <c r="F9" s="94"/>
      <c r="G9" s="95"/>
      <c r="H9" s="97"/>
      <c r="I9" s="76" t="s">
        <v>33</v>
      </c>
      <c r="J9" s="76"/>
      <c r="K9" s="76" t="s">
        <v>32</v>
      </c>
      <c r="L9" s="81" t="s">
        <v>22</v>
      </c>
      <c r="M9" s="84" t="s">
        <v>23</v>
      </c>
      <c r="N9" s="88"/>
      <c r="O9" s="100"/>
      <c r="P9" s="86"/>
      <c r="R9" s="2"/>
    </row>
    <row r="10" spans="1:19" ht="37.5" customHeight="1" thickTop="1" thickBot="1">
      <c r="A10" s="90"/>
      <c r="B10" s="40"/>
      <c r="C10" s="92"/>
      <c r="D10" s="92"/>
      <c r="E10" s="92"/>
      <c r="F10" s="94"/>
      <c r="G10" s="26" t="s">
        <v>20</v>
      </c>
      <c r="H10" s="98"/>
      <c r="I10" s="76"/>
      <c r="J10" s="76"/>
      <c r="K10" s="76"/>
      <c r="L10" s="82"/>
      <c r="M10" s="85"/>
      <c r="N10" s="88"/>
      <c r="O10" s="100"/>
      <c r="P10" s="86"/>
      <c r="R10" s="2"/>
    </row>
    <row r="11" spans="1:19" ht="30" customHeight="1" thickTop="1">
      <c r="A11" s="27">
        <v>1</v>
      </c>
      <c r="B11" s="34">
        <v>41787</v>
      </c>
      <c r="C11" s="28" t="s">
        <v>46</v>
      </c>
      <c r="D11" s="28" t="s">
        <v>41</v>
      </c>
      <c r="E11" s="67" t="s">
        <v>44</v>
      </c>
      <c r="F11" s="49" t="s">
        <v>43</v>
      </c>
      <c r="G11" s="64"/>
      <c r="H11" s="68">
        <f t="shared" ref="H11:H17" si="0">IF($E$3="si",($H$5/$H$6*G11),IF($E$3="no",G11*$H$4,0))</f>
        <v>0</v>
      </c>
      <c r="I11" s="66">
        <v>5.2</v>
      </c>
      <c r="J11" s="66"/>
      <c r="K11" s="69"/>
      <c r="L11" s="70"/>
      <c r="M11" s="71"/>
      <c r="N11" s="29">
        <f t="shared" ref="N11:N16" si="1">SUM(H11:M11)</f>
        <v>5.2</v>
      </c>
      <c r="O11" s="30"/>
      <c r="P11" s="31" t="str">
        <f>IF($F11="Milano","X","")</f>
        <v>X</v>
      </c>
      <c r="R11" s="2"/>
    </row>
    <row r="12" spans="1:19" ht="30" customHeight="1">
      <c r="A12" s="32">
        <v>2</v>
      </c>
      <c r="B12" s="34">
        <v>41787</v>
      </c>
      <c r="C12" s="28" t="s">
        <v>46</v>
      </c>
      <c r="D12" s="28" t="s">
        <v>42</v>
      </c>
      <c r="E12" s="67" t="s">
        <v>45</v>
      </c>
      <c r="F12" s="49" t="s">
        <v>43</v>
      </c>
      <c r="G12" s="62"/>
      <c r="H12" s="68"/>
      <c r="I12" s="66">
        <v>68.400000000000006</v>
      </c>
      <c r="J12" s="66"/>
      <c r="K12" s="69"/>
      <c r="L12" s="70"/>
      <c r="M12" s="71"/>
      <c r="N12" s="29">
        <f t="shared" si="1"/>
        <v>68.400000000000006</v>
      </c>
      <c r="O12" s="33"/>
      <c r="P12" s="31" t="str">
        <f t="shared" ref="P12:P17" si="2">IF($F12="Milano","X","")</f>
        <v>X</v>
      </c>
      <c r="R12" s="2"/>
    </row>
    <row r="13" spans="1:19" ht="30" customHeight="1">
      <c r="A13" s="32">
        <v>3</v>
      </c>
      <c r="B13" s="34"/>
      <c r="C13" s="28"/>
      <c r="D13" s="28"/>
      <c r="E13" s="67"/>
      <c r="F13" s="49"/>
      <c r="G13" s="62"/>
      <c r="H13" s="68"/>
      <c r="I13" s="66"/>
      <c r="J13" s="66"/>
      <c r="K13" s="69"/>
      <c r="L13" s="70"/>
      <c r="M13" s="71"/>
      <c r="N13" s="29">
        <f t="shared" si="1"/>
        <v>0</v>
      </c>
      <c r="O13" s="33"/>
      <c r="P13" s="31" t="str">
        <f t="shared" si="2"/>
        <v/>
      </c>
      <c r="R13" s="2"/>
    </row>
    <row r="14" spans="1:19" ht="30" customHeight="1">
      <c r="A14" s="32">
        <v>4</v>
      </c>
      <c r="B14" s="34"/>
      <c r="C14" s="28"/>
      <c r="D14" s="28"/>
      <c r="E14" s="67"/>
      <c r="F14" s="49"/>
      <c r="G14" s="65"/>
      <c r="H14" s="68">
        <f t="shared" si="0"/>
        <v>0</v>
      </c>
      <c r="I14" s="66"/>
      <c r="J14" s="66"/>
      <c r="K14" s="69"/>
      <c r="L14" s="70"/>
      <c r="M14" s="71"/>
      <c r="N14" s="29">
        <f t="shared" si="1"/>
        <v>0</v>
      </c>
      <c r="O14" s="33"/>
      <c r="P14" s="31" t="str">
        <f t="shared" si="2"/>
        <v/>
      </c>
      <c r="R14" s="2"/>
    </row>
    <row r="15" spans="1:19" ht="30" customHeight="1">
      <c r="A15" s="32">
        <v>5</v>
      </c>
      <c r="B15" s="34"/>
      <c r="C15" s="28"/>
      <c r="D15" s="28"/>
      <c r="E15" s="67"/>
      <c r="F15" s="49"/>
      <c r="G15" s="62"/>
      <c r="H15" s="68">
        <f t="shared" si="0"/>
        <v>0</v>
      </c>
      <c r="I15" s="66"/>
      <c r="J15" s="66"/>
      <c r="K15" s="69"/>
      <c r="L15" s="70"/>
      <c r="M15" s="71"/>
      <c r="N15" s="29">
        <f t="shared" si="1"/>
        <v>0</v>
      </c>
      <c r="O15" s="33"/>
      <c r="P15" s="31" t="str">
        <f t="shared" si="2"/>
        <v/>
      </c>
      <c r="R15" s="2"/>
    </row>
    <row r="16" spans="1:19" ht="30" customHeight="1">
      <c r="A16" s="32">
        <v>6</v>
      </c>
      <c r="B16" s="34"/>
      <c r="C16" s="28"/>
      <c r="D16" s="28"/>
      <c r="E16" s="67"/>
      <c r="F16" s="49"/>
      <c r="G16" s="62"/>
      <c r="H16" s="68">
        <f t="shared" si="0"/>
        <v>0</v>
      </c>
      <c r="I16" s="66"/>
      <c r="J16" s="66"/>
      <c r="K16" s="69"/>
      <c r="L16" s="70"/>
      <c r="M16" s="71"/>
      <c r="N16" s="29">
        <f t="shared" si="1"/>
        <v>0</v>
      </c>
      <c r="O16" s="33"/>
      <c r="P16" s="31" t="str">
        <f t="shared" si="2"/>
        <v/>
      </c>
      <c r="R16" s="2"/>
    </row>
    <row r="17" spans="1:18" ht="30" customHeight="1">
      <c r="A17" s="32">
        <v>7</v>
      </c>
      <c r="B17" s="34"/>
      <c r="C17" s="28"/>
      <c r="D17" s="28"/>
      <c r="E17" s="67"/>
      <c r="F17" s="49"/>
      <c r="G17" s="62"/>
      <c r="H17" s="68">
        <f t="shared" si="0"/>
        <v>0</v>
      </c>
      <c r="I17" s="66"/>
      <c r="J17" s="66"/>
      <c r="K17" s="69"/>
      <c r="L17" s="70"/>
      <c r="M17" s="71"/>
      <c r="N17" s="29">
        <f>SUM(H17:M17)</f>
        <v>0</v>
      </c>
      <c r="O17" s="33"/>
      <c r="P17" s="31" t="str">
        <f t="shared" si="2"/>
        <v/>
      </c>
      <c r="R17" s="2"/>
    </row>
    <row r="19" spans="1:18">
      <c r="A19" s="42"/>
      <c r="B19" s="43"/>
      <c r="C19" s="43"/>
      <c r="D19" s="43"/>
      <c r="E19" s="43"/>
      <c r="F19" s="43"/>
      <c r="G19" s="43"/>
      <c r="H19" s="43"/>
      <c r="I19" s="43"/>
      <c r="J19" s="63"/>
      <c r="K19" s="63"/>
      <c r="L19" s="43"/>
      <c r="M19" s="43"/>
      <c r="N19" s="43"/>
      <c r="O19" s="43"/>
      <c r="P19" s="63"/>
      <c r="Q19" s="3"/>
    </row>
    <row r="20" spans="1:18">
      <c r="A20" s="52"/>
      <c r="B20" s="53"/>
      <c r="C20" s="54"/>
      <c r="D20" s="55"/>
      <c r="E20" s="55"/>
      <c r="F20" s="56"/>
      <c r="G20" s="57"/>
      <c r="H20" s="58"/>
      <c r="I20" s="59"/>
      <c r="J20" s="63"/>
      <c r="K20" s="63"/>
      <c r="L20" s="59"/>
      <c r="M20" s="59"/>
      <c r="N20" s="60"/>
      <c r="O20" s="61"/>
      <c r="P20" s="63"/>
      <c r="Q20" s="3"/>
    </row>
    <row r="21" spans="1:18">
      <c r="A21" s="42"/>
      <c r="B21" s="51" t="s">
        <v>36</v>
      </c>
      <c r="C21" s="51"/>
      <c r="D21" s="51"/>
      <c r="E21" s="43"/>
      <c r="F21" s="43"/>
      <c r="G21" s="51" t="s">
        <v>38</v>
      </c>
      <c r="H21" s="51"/>
      <c r="I21" s="51"/>
      <c r="J21" s="63"/>
      <c r="K21" s="63"/>
      <c r="L21" s="51" t="s">
        <v>37</v>
      </c>
      <c r="M21" s="51"/>
      <c r="N21" s="51"/>
      <c r="O21" s="43"/>
      <c r="P21" s="63"/>
      <c r="Q21" s="3"/>
    </row>
    <row r="22" spans="1:18">
      <c r="A22" s="42"/>
      <c r="B22" s="43"/>
      <c r="C22" s="43"/>
      <c r="D22" s="43"/>
      <c r="E22" s="43"/>
      <c r="F22" s="43"/>
      <c r="G22" s="43"/>
      <c r="H22" s="43"/>
      <c r="I22" s="43"/>
      <c r="J22" s="63"/>
      <c r="K22" s="63"/>
      <c r="L22" s="43"/>
      <c r="M22" s="43"/>
      <c r="N22" s="43"/>
      <c r="O22" s="43"/>
      <c r="P22" s="63"/>
      <c r="Q22" s="3"/>
    </row>
    <row r="23" spans="1:18">
      <c r="A23" s="42"/>
      <c r="B23" s="43"/>
      <c r="C23" s="43"/>
      <c r="D23" s="43"/>
      <c r="E23" s="43"/>
      <c r="F23" s="43"/>
      <c r="G23" s="43"/>
      <c r="H23" s="43"/>
      <c r="I23" s="43"/>
      <c r="J23" s="63"/>
      <c r="K23" s="63"/>
      <c r="L23" s="43"/>
      <c r="M23" s="43"/>
      <c r="N23" s="43"/>
      <c r="O23" s="43"/>
      <c r="P23" s="63"/>
      <c r="Q23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0 N11:N17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K11 H12:J17 K17 L11:M17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7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Anticipi EUR</vt:lpstr>
      <vt:lpstr>'Anticipi EUR'!Print_Area</vt:lpstr>
      <vt:lpstr>'Anticipi EUR'!Print_Titles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2014-07-01T09:09:50Z</cp:lastPrinted>
  <dcterms:created xsi:type="dcterms:W3CDTF">2007-03-06T14:42:56Z</dcterms:created>
  <dcterms:modified xsi:type="dcterms:W3CDTF">2014-07-01T09:10:54Z</dcterms:modified>
</cp:coreProperties>
</file>