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605"/>
  </bookViews>
  <sheets>
    <sheet name="Nota Spese EUR" sheetId="5" r:id="rId1"/>
  </sheets>
  <definedNames>
    <definedName name="_xlnm.Print_Area" localSheetId="0">'Nota Spese EUR'!$A$1:$R$21</definedName>
    <definedName name="_xlnm.Print_Titles" localSheetId="0">'Nota Spese EUR'!$1:$10</definedName>
  </definedNames>
  <calcPr calcId="125725"/>
</workbook>
</file>

<file path=xl/calcChain.xml><?xml version="1.0" encoding="utf-8"?>
<calcChain xmlns="http://schemas.openxmlformats.org/spreadsheetml/2006/main">
  <c r="N13" i="5"/>
  <c r="N14"/>
  <c r="N15"/>
  <c r="N16"/>
  <c r="P16" l="1"/>
  <c r="P15"/>
  <c r="P14"/>
  <c r="P13"/>
  <c r="N12"/>
  <c r="N11"/>
  <c r="O7"/>
  <c r="P3" s="1"/>
  <c r="M7"/>
  <c r="L7"/>
  <c r="K7"/>
  <c r="J7"/>
  <c r="I7"/>
  <c r="G7"/>
  <c r="H7" l="1"/>
  <c r="P1" s="1"/>
  <c r="P5" s="1"/>
  <c r="N7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<sst xmlns="http://schemas.openxmlformats.org/spreadsheetml/2006/main" count="51" uniqueCount="47">
  <si>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</si>
  <si>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</si>
  <si>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</si>
  <si>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</si>
  <si>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</si>
  <si>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</si>
  <si>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</si>
  <si>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</si>
  <si>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</si>
  <si>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</si>
  <si>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</si>
  <si>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</si>
  <si>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</si>
  <si>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</si>
  <si>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</si>
  <si>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</si>
  <si>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</si>
  <si>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</si>
  <si>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</si>
  <si>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</si>
  <si>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</si>
  <si>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</si>
  <si>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</si>
  <si>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</si>
  <si>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</si>
  <si>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</si>
  <si>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</si>
  <si>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</si>
  <si>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</si>
  <si>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</si>
  <si>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</si>
  <si>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</si>
  <si>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</si>
  <si>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</si>
  <si>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</si>
  <si>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</si>
  <si>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</si>
  <si>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</si>
  <si>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</si>
  <si>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Alessandro Scarafile</t>
  </si>
  <si>
    <t>Daniele Milan</t>
  </si>
  <si>
    <t>(importi in Valuta EUR)</t>
  </si>
  <si>
    <t>Italia</t>
  </si>
  <si>
    <t>EUR</t>
  </si>
  <si>
    <t>Pasto</t>
  </si>
  <si>
    <t>Training Kazakistan</t>
  </si>
  <si>
    <t>06_02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</si>
</sst>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64" fontId="1" fillId="3" borderId="19" xfId="1" applyFont="1" applyFill="1" applyBorder="1" applyAlignment="1" applyProtection="1">
      <alignment horizontal="right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5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textRotation="18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zoomScale="50" zoomScaleSheetLayoutView="50" workbookViewId="0">
      <pane ySplit="5" topLeftCell="A6" activePane="bottomLeft" state="frozen"/>
      <selection pane="bottomLeft" activeCell="D12" sqref="D12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39</v>
      </c>
      <c r="E1" s="101"/>
      <c r="F1" s="37">
        <v>41791</v>
      </c>
      <c r="G1" s="36" t="s">
        <v>46</v>
      </c>
      <c r="L1" s="7" t="s">
        <v>28</v>
      </c>
      <c r="M1" s="3">
        <f>+P1-N7</f>
        <v>0</v>
      </c>
      <c r="N1" s="5" t="s">
        <v>1</v>
      </c>
      <c r="O1" s="6"/>
      <c r="P1" s="39">
        <f>SUM(H7:M7)</f>
        <v>24.3</v>
      </c>
      <c r="Q1" s="3" t="s">
        <v>26</v>
      </c>
    </row>
    <row r="2" spans="1:18" s="7" customFormat="1" ht="57.75" customHeight="1">
      <c r="A2" s="4"/>
      <c r="B2" s="102" t="s">
        <v>2</v>
      </c>
      <c r="C2" s="102"/>
      <c r="D2" s="101" t="s">
        <v>40</v>
      </c>
      <c r="E2" s="10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4">
        <f>+O7</f>
        <v>24.3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1">
        <v>1</v>
      </c>
      <c r="E5" s="13"/>
      <c r="F5" s="9" t="s">
        <v>7</v>
      </c>
      <c r="G5" s="51">
        <v>1.1100000000000001</v>
      </c>
      <c r="N5" s="81" t="s">
        <v>8</v>
      </c>
      <c r="O5" s="81"/>
      <c r="P5" s="40">
        <f>P1-P2-P3-P4</f>
        <v>0</v>
      </c>
      <c r="Q5" s="12"/>
    </row>
    <row r="6" spans="1:18" s="7" customFormat="1" ht="43.5" customHeight="1" thickTop="1" thickBot="1">
      <c r="A6" s="4"/>
      <c r="B6" s="38" t="s">
        <v>41</v>
      </c>
      <c r="C6" s="38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82" t="s">
        <v>27</v>
      </c>
      <c r="B7" s="83"/>
      <c r="C7" s="84"/>
      <c r="D7" s="85" t="s">
        <v>10</v>
      </c>
      <c r="E7" s="86"/>
      <c r="F7" s="86"/>
      <c r="G7" s="71">
        <f>SUM(G11:G16)</f>
        <v>0</v>
      </c>
      <c r="H7" s="69">
        <f>SUM(H11:H16)</f>
        <v>0</v>
      </c>
      <c r="I7" s="53">
        <f>SUM(I11:I16)</f>
        <v>0</v>
      </c>
      <c r="J7" s="53">
        <f>SUM(J11:J16)</f>
        <v>0</v>
      </c>
      <c r="K7" s="53">
        <f>SUM(K11:K16)</f>
        <v>0</v>
      </c>
      <c r="L7" s="53">
        <f>SUM(L11:L16)</f>
        <v>0</v>
      </c>
      <c r="M7" s="54">
        <f>SUM(M11:M16)</f>
        <v>24.3</v>
      </c>
      <c r="N7" s="52">
        <f>SUM(N11:N16)</f>
        <v>24.3</v>
      </c>
      <c r="O7" s="55">
        <f>SUM(O11:O16)</f>
        <v>24.3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5" t="s">
        <v>32</v>
      </c>
      <c r="J8" s="96" t="s">
        <v>34</v>
      </c>
      <c r="K8" s="96" t="s">
        <v>33</v>
      </c>
      <c r="L8" s="97" t="s">
        <v>20</v>
      </c>
      <c r="M8" s="98"/>
      <c r="N8" s="80" t="s">
        <v>15</v>
      </c>
      <c r="O8" s="99" t="s">
        <v>16</v>
      </c>
      <c r="P8" s="72" t="s">
        <v>17</v>
      </c>
      <c r="Q8" s="2"/>
      <c r="R8" s="73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5" t="s">
        <v>32</v>
      </c>
      <c r="J9" s="95"/>
      <c r="K9" s="95" t="s">
        <v>31</v>
      </c>
      <c r="L9" s="76" t="s">
        <v>21</v>
      </c>
      <c r="M9" s="78" t="s">
        <v>22</v>
      </c>
      <c r="N9" s="80"/>
      <c r="O9" s="99"/>
      <c r="P9" s="72"/>
      <c r="Q9" s="2"/>
      <c r="R9" s="74"/>
    </row>
    <row r="10" spans="1:18" ht="37.5" customHeight="1" thickTop="1" thickBot="1">
      <c r="A10" s="87"/>
      <c r="B10" s="88"/>
      <c r="C10" s="88"/>
      <c r="D10" s="90"/>
      <c r="E10" s="88"/>
      <c r="F10" s="91"/>
      <c r="G10" s="68" t="s">
        <v>18</v>
      </c>
      <c r="H10" s="94"/>
      <c r="I10" s="95"/>
      <c r="J10" s="95"/>
      <c r="K10" s="95"/>
      <c r="L10" s="77"/>
      <c r="M10" s="79"/>
      <c r="N10" s="80"/>
      <c r="O10" s="99"/>
      <c r="P10" s="72"/>
      <c r="Q10" s="2"/>
      <c r="R10" s="75"/>
    </row>
    <row r="11" spans="1:18" ht="30" customHeight="1" thickTop="1">
      <c r="A11" s="20">
        <v>1</v>
      </c>
      <c r="B11" s="21">
        <v>41794</v>
      </c>
      <c r="C11" s="22" t="s">
        <v>45</v>
      </c>
      <c r="D11" s="23" t="s">
        <v>44</v>
      </c>
      <c r="E11" s="23" t="s">
        <v>42</v>
      </c>
      <c r="F11" s="24" t="s">
        <v>43</v>
      </c>
      <c r="G11" s="67"/>
      <c r="H11" s="26"/>
      <c r="I11" s="27"/>
      <c r="J11" s="28"/>
      <c r="K11" s="45"/>
      <c r="L11" s="45"/>
      <c r="M11" s="30">
        <v>24.3</v>
      </c>
      <c r="N11" s="31">
        <f>SUM(H11:M11)</f>
        <v>24.3</v>
      </c>
      <c r="O11" s="32">
        <v>24.3</v>
      </c>
      <c r="P11" s="33"/>
      <c r="Q11" s="2"/>
      <c r="R11" s="46"/>
    </row>
    <row r="12" spans="1:18" ht="30" customHeight="1">
      <c r="A12" s="34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45"/>
      <c r="L12" s="29"/>
      <c r="M12" s="30"/>
      <c r="N12" s="31">
        <f t="shared" ref="N12:N16" si="0">SUM(H12:M12)</f>
        <v>0</v>
      </c>
      <c r="O12" s="35"/>
      <c r="P12" s="33"/>
      <c r="Q12" s="2"/>
      <c r="R12" s="46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45"/>
      <c r="L13" s="29"/>
      <c r="M13" s="30"/>
      <c r="N13" s="31">
        <f t="shared" si="0"/>
        <v>0</v>
      </c>
      <c r="O13" s="35"/>
      <c r="P13" s="33" t="str">
        <f t="shared" ref="P13:P16" si="1">IF(F13="Milano","X","")</f>
        <v/>
      </c>
      <c r="Q13" s="2"/>
      <c r="R13" s="47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45"/>
      <c r="L14" s="29"/>
      <c r="M14" s="30"/>
      <c r="N14" s="31">
        <f t="shared" si="0"/>
        <v>0</v>
      </c>
      <c r="O14" s="35"/>
      <c r="P14" s="33" t="str">
        <f t="shared" si="1"/>
        <v/>
      </c>
      <c r="Q14" s="2"/>
      <c r="R14" s="48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45"/>
      <c r="L15" s="29"/>
      <c r="M15" s="30"/>
      <c r="N15" s="31">
        <f t="shared" si="0"/>
        <v>0</v>
      </c>
      <c r="O15" s="35"/>
      <c r="P15" s="33" t="str">
        <f t="shared" si="1"/>
        <v/>
      </c>
      <c r="Q15" s="2"/>
      <c r="R15" s="49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45"/>
      <c r="L16" s="29"/>
      <c r="M16" s="30"/>
      <c r="N16" s="31">
        <f t="shared" si="0"/>
        <v>0</v>
      </c>
      <c r="O16" s="35"/>
      <c r="P16" s="33" t="str">
        <f t="shared" si="1"/>
        <v/>
      </c>
      <c r="Q16" s="2"/>
      <c r="R16" s="48"/>
    </row>
    <row r="17" spans="1:16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>
      <c r="A18" s="56"/>
      <c r="B18" s="57"/>
      <c r="C18" s="58"/>
      <c r="D18" s="59"/>
      <c r="E18" s="59"/>
      <c r="F18" s="60"/>
      <c r="G18" s="61"/>
      <c r="H18" s="62"/>
      <c r="I18" s="63"/>
      <c r="J18" s="63"/>
      <c r="K18" s="63"/>
      <c r="L18" s="63"/>
      <c r="M18" s="63"/>
      <c r="N18" s="64"/>
      <c r="O18" s="65"/>
      <c r="P18" s="66"/>
    </row>
    <row r="19" spans="1:16">
      <c r="A19" s="42"/>
      <c r="B19" s="50" t="s">
        <v>36</v>
      </c>
      <c r="C19" s="50"/>
      <c r="D19" s="50"/>
      <c r="E19" s="43"/>
      <c r="F19" s="43"/>
      <c r="G19" s="50" t="s">
        <v>38</v>
      </c>
      <c r="H19" s="50"/>
      <c r="I19" s="50"/>
      <c r="J19" s="43"/>
      <c r="K19" s="43"/>
      <c r="L19" s="50" t="s">
        <v>37</v>
      </c>
      <c r="M19" s="50"/>
      <c r="N19" s="50"/>
      <c r="O19" s="43"/>
      <c r="P19" s="66"/>
    </row>
    <row r="20" spans="1:16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66"/>
    </row>
    <row r="21" spans="1:16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18:M18 H11:I11 J11:M12 J13:L16 H12:H16">
      <formula1>0</formula1>
      <formula2>0</formula2>
    </dataValidation>
    <dataValidation type="whole" operator="greaterThanOrEqual" allowBlank="1" showErrorMessage="1" errorTitle="Valore" error="Inserire un numero maggiore o uguale a 0 (zero)!" sqref="N18 N11:N16">
      <formula1>0</formula1>
      <formula2>0</formula2>
    </dataValidation>
    <dataValidation type="textLength" operator="greaterThan" allowBlank="1" showErrorMessage="1" sqref="D18:E18">
      <formula1>1</formula1>
      <formula2>0</formula2>
    </dataValidation>
    <dataValidation type="textLength" operator="greaterThan" sqref="F18">
      <formula1>1</formula1>
      <formula2>0</formula2>
    </dataValidation>
    <dataValidation type="date" operator="greaterThanOrEqual" showErrorMessage="1" errorTitle="Data" error="Inserire una data superiore al 1/11/2000" sqref="B18">
      <formula1>36831</formula1>
      <formula2>0</formula2>
    </dataValidation>
    <dataValidation type="textLength" operator="greaterThan" allowBlank="1" sqref="C1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2014-07-01T09:12:16Z</cp:lastPrinted>
  <dcterms:created xsi:type="dcterms:W3CDTF">2007-03-06T14:42:56Z</dcterms:created>
  <dcterms:modified xsi:type="dcterms:W3CDTF">2014-07-01T09:12:17Z</dcterms:modified>
</cp:coreProperties>
</file>