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Estero'!$A$1:$R$39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45621"/>
</workbook>
</file>

<file path=xl/calcChain.xml><?xml version="1.0" encoding="utf-8"?>
<calcChain xmlns="http://schemas.openxmlformats.org/spreadsheetml/2006/main">
  <c r="H12" i="3"/>
  <c r="H11" i="1"/>
  <c r="H11" i="3"/>
  <c r="H123" i="1"/>
  <c r="P129"/>
  <c r="H129"/>
  <c r="N129" s="1"/>
  <c r="O7" i="3"/>
  <c r="P3" s="1"/>
  <c r="M7"/>
  <c r="L7"/>
  <c r="K7"/>
  <c r="J7"/>
  <c r="I7"/>
  <c r="G7"/>
  <c r="H19"/>
  <c r="H30"/>
  <c r="N30" s="1"/>
  <c r="P34"/>
  <c r="H34"/>
  <c r="N34" s="1"/>
  <c r="P33"/>
  <c r="H33"/>
  <c r="N33" s="1"/>
  <c r="P32"/>
  <c r="H32"/>
  <c r="N32" s="1"/>
  <c r="P31"/>
  <c r="H31"/>
  <c r="N31" s="1"/>
  <c r="P30"/>
  <c r="P29"/>
  <c r="H29"/>
  <c r="N29" s="1"/>
  <c r="P28"/>
  <c r="H28"/>
  <c r="N28" s="1"/>
  <c r="P27"/>
  <c r="N27"/>
  <c r="H27"/>
  <c r="P26"/>
  <c r="H26"/>
  <c r="N26" s="1"/>
  <c r="P25"/>
  <c r="N25"/>
  <c r="H25"/>
  <c r="P24"/>
  <c r="H24"/>
  <c r="N24" s="1"/>
  <c r="P23"/>
  <c r="H23"/>
  <c r="N23" s="1"/>
  <c r="P22"/>
  <c r="H22"/>
  <c r="N22" s="1"/>
  <c r="P21"/>
  <c r="H21"/>
  <c r="N21" s="1"/>
  <c r="P20"/>
  <c r="H20"/>
  <c r="N20" s="1"/>
  <c r="N11" i="1"/>
  <c r="H128"/>
  <c r="H127"/>
  <c r="H126"/>
  <c r="H125"/>
  <c r="H124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128"/>
  <c r="N128"/>
  <c r="P127"/>
  <c r="N127"/>
  <c r="P126"/>
  <c r="N126"/>
  <c r="P125"/>
  <c r="N125"/>
  <c r="P124"/>
  <c r="N124"/>
  <c r="P123"/>
  <c r="N123"/>
  <c r="P122"/>
  <c r="N122"/>
  <c r="P121"/>
  <c r="N121"/>
  <c r="P120"/>
  <c r="N120"/>
  <c r="P119"/>
  <c r="N119"/>
  <c r="P118"/>
  <c r="N118"/>
  <c r="P117"/>
  <c r="N117"/>
  <c r="P116"/>
  <c r="N116"/>
  <c r="P115"/>
  <c r="N115"/>
  <c r="P114"/>
  <c r="N114"/>
  <c r="P113"/>
  <c r="N113"/>
  <c r="P112"/>
  <c r="N112"/>
  <c r="P111"/>
  <c r="N111"/>
  <c r="P110"/>
  <c r="N110"/>
  <c r="P109"/>
  <c r="N109"/>
  <c r="P108"/>
  <c r="N108"/>
  <c r="P107"/>
  <c r="N107"/>
  <c r="P106"/>
  <c r="N106"/>
  <c r="P105"/>
  <c r="N105"/>
  <c r="P104"/>
  <c r="N104"/>
  <c r="P103"/>
  <c r="N103"/>
  <c r="P102"/>
  <c r="N102"/>
  <c r="P101"/>
  <c r="N101"/>
  <c r="P100"/>
  <c r="N100"/>
  <c r="P99"/>
  <c r="N99"/>
  <c r="P98"/>
  <c r="N98"/>
  <c r="P97"/>
  <c r="N97"/>
  <c r="P96"/>
  <c r="N96"/>
  <c r="P95"/>
  <c r="N95"/>
  <c r="P94"/>
  <c r="N94"/>
  <c r="P93"/>
  <c r="N93"/>
  <c r="P92"/>
  <c r="N92"/>
  <c r="P91"/>
  <c r="N91"/>
  <c r="P90"/>
  <c r="N90"/>
  <c r="P89"/>
  <c r="N89"/>
  <c r="P88"/>
  <c r="N88"/>
  <c r="P87"/>
  <c r="N87"/>
  <c r="P86"/>
  <c r="N86"/>
  <c r="P85"/>
  <c r="N85"/>
  <c r="P84"/>
  <c r="N84"/>
  <c r="P19" i="3"/>
  <c r="N19"/>
  <c r="P18"/>
  <c r="H18"/>
  <c r="N18" s="1"/>
  <c r="P17"/>
  <c r="N17"/>
  <c r="H17"/>
  <c r="P11" i="1"/>
  <c r="N11" i="3"/>
  <c r="N12" l="1"/>
  <c r="H7" i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16" i="3"/>
  <c r="H15"/>
  <c r="H14"/>
  <c r="H13"/>
  <c r="N18" i="1"/>
  <c r="N17"/>
  <c r="N14"/>
  <c r="P18"/>
  <c r="P17"/>
  <c r="P16"/>
  <c r="P15"/>
  <c r="P14"/>
  <c r="P13"/>
  <c r="P12"/>
  <c r="H7" i="3" l="1"/>
  <c r="P1" s="1"/>
  <c r="P5" s="1"/>
  <c r="N73" i="1"/>
  <c r="N7" s="1"/>
  <c r="P16" i="3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<sst xmlns="http://schemas.openxmlformats.org/spreadsheetml/2006/main" count="93" uniqueCount="53">
  <si>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</si>
  <si>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</si>
  <si>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</si>
  <si>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</si>
  <si>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</si>
  <si>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</si>
  <si>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</si>
  <si>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</si>
  <si>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</si>
  <si>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</si>
  <si>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</si>
  <si>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</si>
  <si>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</si>
  <si>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</si>
  <si>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</si>
  <si>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</si>
  <si>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</si>
  <si>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</si>
  <si>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</si>
  <si>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</si>
  <si>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</si>
  <si>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</si>
  <si>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</si>
  <si>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</si>
  <si>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</si>
  <si>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</si>
  <si>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</si>
  <si>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</si>
  <si>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</si>
  <si>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</si>
  <si>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</si>
  <si>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</si>
  <si>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</si>
  <si>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</si>
  <si>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</si>
  <si>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</si>
  <si>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</si>
  <si>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</si>
  <si>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</si>
  <si>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</si>
  <si>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</si>
  <si>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</si>
  <si>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</si>
  <si>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</si>
  <si>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</si>
  <si>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</si>
  <si>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</si>
  <si>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Maasimiliano Luppi</t>
  </si>
  <si>
    <t>alloggio</t>
  </si>
  <si>
    <t>07 02</t>
  </si>
  <si>
    <t>(importi in Valuta CYP)</t>
  </si>
  <si>
    <t>cipro</t>
  </si>
  <si>
    <t>cyp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</si>
</sst>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view="pageBreakPreview" zoomScale="50" zoomScaleSheetLayoutView="50" workbookViewId="0">
      <pane ySplit="5" topLeftCell="A6" activePane="bottomLeft" state="frozen"/>
      <selection pane="bottomLeft" activeCell="F11" sqref="F11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1" t="s">
        <v>0</v>
      </c>
      <c r="C1" s="111"/>
      <c r="D1" s="112" t="s">
        <v>47</v>
      </c>
      <c r="E1" s="112"/>
      <c r="F1" s="51">
        <v>41456</v>
      </c>
      <c r="G1" s="50" t="s">
        <v>49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130</v>
      </c>
      <c r="Q1" s="3" t="s">
        <v>28</v>
      </c>
    </row>
    <row r="2" spans="1:18" s="8" customFormat="1" ht="57.75" customHeight="1">
      <c r="A2" s="4"/>
      <c r="B2" s="113" t="s">
        <v>2</v>
      </c>
      <c r="C2" s="113"/>
      <c r="D2" s="112"/>
      <c r="E2" s="112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3" t="s">
        <v>26</v>
      </c>
      <c r="C3" s="113"/>
      <c r="D3" s="112" t="s">
        <v>28</v>
      </c>
      <c r="E3" s="112"/>
      <c r="N3" s="10" t="s">
        <v>4</v>
      </c>
      <c r="O3" s="11"/>
      <c r="P3" s="62">
        <f>+O7</f>
        <v>130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1.1100000000000001</v>
      </c>
      <c r="N5" s="120" t="s">
        <v>8</v>
      </c>
      <c r="O5" s="120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50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21" t="s">
        <v>30</v>
      </c>
      <c r="B7" s="122"/>
      <c r="C7" s="123"/>
      <c r="D7" s="129" t="s">
        <v>11</v>
      </c>
      <c r="E7" s="130"/>
      <c r="F7" s="130"/>
      <c r="G7" s="99">
        <f t="shared" ref="G7:O7" si="0">SUM(G11:G34)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130</v>
      </c>
      <c r="N7" s="80">
        <f t="shared" si="0"/>
        <v>130</v>
      </c>
      <c r="O7" s="83">
        <f t="shared" si="0"/>
        <v>130</v>
      </c>
      <c r="P7" s="13">
        <f>+N7-SUM(H7:M7)</f>
        <v>0</v>
      </c>
    </row>
    <row r="8" spans="1:18" ht="36" customHeight="1" thickTop="1" thickBot="1">
      <c r="A8" s="131"/>
      <c r="B8" s="132" t="s">
        <v>12</v>
      </c>
      <c r="C8" s="132" t="s">
        <v>13</v>
      </c>
      <c r="D8" s="133" t="s">
        <v>25</v>
      </c>
      <c r="E8" s="132" t="s">
        <v>34</v>
      </c>
      <c r="F8" s="135" t="s">
        <v>32</v>
      </c>
      <c r="G8" s="136" t="s">
        <v>15</v>
      </c>
      <c r="H8" s="138" t="s">
        <v>16</v>
      </c>
      <c r="I8" s="124" t="s">
        <v>38</v>
      </c>
      <c r="J8" s="125" t="s">
        <v>40</v>
      </c>
      <c r="K8" s="125" t="s">
        <v>39</v>
      </c>
      <c r="L8" s="126" t="s">
        <v>22</v>
      </c>
      <c r="M8" s="127"/>
      <c r="N8" s="128" t="s">
        <v>17</v>
      </c>
      <c r="O8" s="114" t="s">
        <v>18</v>
      </c>
      <c r="P8" s="115" t="s">
        <v>19</v>
      </c>
      <c r="Q8" s="2"/>
      <c r="R8" s="108" t="s">
        <v>41</v>
      </c>
    </row>
    <row r="9" spans="1:18" ht="36" customHeight="1" thickTop="1" thickBot="1">
      <c r="A9" s="131"/>
      <c r="B9" s="132" t="s">
        <v>12</v>
      </c>
      <c r="C9" s="132"/>
      <c r="D9" s="134"/>
      <c r="E9" s="132"/>
      <c r="F9" s="135"/>
      <c r="G9" s="137"/>
      <c r="H9" s="138" t="s">
        <v>38</v>
      </c>
      <c r="I9" s="124" t="s">
        <v>38</v>
      </c>
      <c r="J9" s="124"/>
      <c r="K9" s="124" t="s">
        <v>37</v>
      </c>
      <c r="L9" s="116" t="s">
        <v>23</v>
      </c>
      <c r="M9" s="118" t="s">
        <v>24</v>
      </c>
      <c r="N9" s="128"/>
      <c r="O9" s="114"/>
      <c r="P9" s="115"/>
      <c r="Q9" s="2"/>
      <c r="R9" s="109"/>
    </row>
    <row r="10" spans="1:18" ht="37.5" customHeight="1" thickTop="1" thickBot="1">
      <c r="A10" s="131"/>
      <c r="B10" s="132"/>
      <c r="C10" s="132"/>
      <c r="D10" s="134"/>
      <c r="E10" s="132"/>
      <c r="F10" s="135"/>
      <c r="G10" s="96" t="s">
        <v>20</v>
      </c>
      <c r="H10" s="138"/>
      <c r="I10" s="124"/>
      <c r="J10" s="124"/>
      <c r="K10" s="124"/>
      <c r="L10" s="117"/>
      <c r="M10" s="119"/>
      <c r="N10" s="128"/>
      <c r="O10" s="114"/>
      <c r="P10" s="115"/>
      <c r="Q10" s="2"/>
      <c r="R10" s="110"/>
    </row>
    <row r="11" spans="1:18" ht="30" customHeight="1" thickTop="1">
      <c r="A11" s="27">
        <v>1</v>
      </c>
      <c r="B11" s="47">
        <v>41456</v>
      </c>
      <c r="C11" s="29"/>
      <c r="D11" s="30" t="s">
        <v>48</v>
      </c>
      <c r="E11" s="30" t="s">
        <v>51</v>
      </c>
      <c r="F11" s="31" t="s">
        <v>52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>
        <v>130</v>
      </c>
      <c r="N11" s="39">
        <f>SUM(H11:M11)</f>
        <v>130</v>
      </c>
      <c r="O11" s="40">
        <v>130</v>
      </c>
      <c r="P11" s="41"/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16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16" si="2">SUM(H13:M13)</f>
        <v>0</v>
      </c>
      <c r="O13" s="43"/>
      <c r="P13" s="41" t="str">
        <f t="shared" ref="P13:P16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28</v>
      </c>
      <c r="B17" s="47"/>
      <c r="C17" s="44"/>
      <c r="D17" s="49"/>
      <c r="E17" s="45"/>
      <c r="F17" s="46"/>
      <c r="G17" s="32"/>
      <c r="H17" s="33">
        <f t="shared" ref="H17:H18" si="4">IF($D$3="si",($G$5/$G$6*G17),IF($D$3="no",G17*$G$4,0))</f>
        <v>0</v>
      </c>
      <c r="I17" s="48"/>
      <c r="J17" s="36"/>
      <c r="K17" s="37"/>
      <c r="L17" s="37"/>
      <c r="M17" s="38"/>
      <c r="N17" s="39">
        <f t="shared" ref="N17" si="5">SUM(H17:M17)</f>
        <v>0</v>
      </c>
      <c r="O17" s="43"/>
      <c r="P17" s="41" t="str">
        <f t="shared" ref="P17:P18" si="6">IF(F17="Milano","X","")</f>
        <v/>
      </c>
      <c r="Q17" s="2"/>
      <c r="R17" s="76"/>
    </row>
    <row r="18" spans="1:18" ht="30" customHeight="1">
      <c r="A18" s="42">
        <v>29</v>
      </c>
      <c r="B18" s="47"/>
      <c r="C18" s="44"/>
      <c r="D18" s="49"/>
      <c r="E18" s="45"/>
      <c r="F18" s="46"/>
      <c r="G18" s="32"/>
      <c r="H18" s="33">
        <f t="shared" si="4"/>
        <v>0</v>
      </c>
      <c r="I18" s="48"/>
      <c r="J18" s="36"/>
      <c r="K18" s="37"/>
      <c r="L18" s="37"/>
      <c r="M18" s="38"/>
      <c r="N18" s="39">
        <f>SUM(H18:M18)</f>
        <v>0</v>
      </c>
      <c r="O18" s="43"/>
      <c r="P18" s="41" t="str">
        <f t="shared" si="6"/>
        <v/>
      </c>
      <c r="Q18" s="2"/>
      <c r="R18" s="76"/>
    </row>
    <row r="19" spans="1:18" ht="30" customHeight="1">
      <c r="A19" s="42">
        <v>30</v>
      </c>
      <c r="B19" s="47"/>
      <c r="C19" s="44"/>
      <c r="D19" s="49"/>
      <c r="E19" s="45"/>
      <c r="F19" s="46"/>
      <c r="G19" s="32"/>
      <c r="H19" s="33">
        <f>IF($D$3="si",($G$5/$G$6*G19),IF($D$3="no",G19*$G$4,0))</f>
        <v>0</v>
      </c>
      <c r="I19" s="48"/>
      <c r="J19" s="36"/>
      <c r="K19" s="37"/>
      <c r="L19" s="37"/>
      <c r="M19" s="38"/>
      <c r="N19" s="39">
        <f t="shared" ref="N19" si="7">SUM(H19:M19)</f>
        <v>0</v>
      </c>
      <c r="O19" s="43"/>
      <c r="P19" s="41" t="str">
        <f t="shared" ref="P19" si="8">IF(F19="Milano","X","")</f>
        <v/>
      </c>
      <c r="Q19" s="2"/>
      <c r="R19" s="76"/>
    </row>
    <row r="20" spans="1:18" ht="30" customHeight="1">
      <c r="A20" s="42">
        <v>31</v>
      </c>
      <c r="B20" s="47"/>
      <c r="C20" s="44"/>
      <c r="D20" s="49"/>
      <c r="E20" s="45"/>
      <c r="F20" s="46"/>
      <c r="G20" s="32"/>
      <c r="H20" s="33">
        <f t="shared" ref="H20:H34" si="9">IF($D$3="si",($G$5/$G$6*G20),IF($D$3="no",G20*$G$4,0))</f>
        <v>0</v>
      </c>
      <c r="I20" s="48"/>
      <c r="J20" s="36"/>
      <c r="K20" s="37"/>
      <c r="L20" s="37"/>
      <c r="M20" s="38"/>
      <c r="N20" s="39">
        <f t="shared" ref="N20:N34" si="10">SUM(H20:M20)</f>
        <v>0</v>
      </c>
      <c r="O20" s="43"/>
      <c r="P20" s="41" t="str">
        <f t="shared" ref="P20:P34" si="11">IF(F20="Milano","X","")</f>
        <v/>
      </c>
      <c r="Q20" s="2"/>
      <c r="R20" s="76"/>
    </row>
    <row r="21" spans="1:18" ht="30" customHeight="1">
      <c r="A21" s="42">
        <v>32</v>
      </c>
      <c r="B21" s="47"/>
      <c r="C21" s="44"/>
      <c r="D21" s="49"/>
      <c r="E21" s="45"/>
      <c r="F21" s="46"/>
      <c r="G21" s="32"/>
      <c r="H21" s="33">
        <f t="shared" si="9"/>
        <v>0</v>
      </c>
      <c r="I21" s="48"/>
      <c r="J21" s="36"/>
      <c r="K21" s="37"/>
      <c r="L21" s="37"/>
      <c r="M21" s="38"/>
      <c r="N21" s="39">
        <f t="shared" si="10"/>
        <v>0</v>
      </c>
      <c r="O21" s="43"/>
      <c r="P21" s="41" t="str">
        <f t="shared" si="11"/>
        <v/>
      </c>
      <c r="Q21" s="2"/>
      <c r="R21" s="76"/>
    </row>
    <row r="22" spans="1:18" ht="30" customHeight="1">
      <c r="A22" s="42">
        <v>33</v>
      </c>
      <c r="B22" s="47"/>
      <c r="C22" s="44"/>
      <c r="D22" s="49"/>
      <c r="E22" s="45"/>
      <c r="F22" s="46"/>
      <c r="G22" s="32"/>
      <c r="H22" s="33">
        <f t="shared" si="9"/>
        <v>0</v>
      </c>
      <c r="I22" s="48"/>
      <c r="J22" s="36"/>
      <c r="K22" s="37"/>
      <c r="L22" s="37"/>
      <c r="M22" s="38"/>
      <c r="N22" s="39">
        <f t="shared" si="10"/>
        <v>0</v>
      </c>
      <c r="O22" s="43"/>
      <c r="P22" s="41" t="str">
        <f t="shared" si="11"/>
        <v/>
      </c>
      <c r="Q22" s="2"/>
      <c r="R22" s="76"/>
    </row>
    <row r="23" spans="1:18" ht="30" customHeight="1">
      <c r="A23" s="42">
        <v>34</v>
      </c>
      <c r="B23" s="47"/>
      <c r="C23" s="44"/>
      <c r="D23" s="49"/>
      <c r="E23" s="45"/>
      <c r="F23" s="46"/>
      <c r="G23" s="32"/>
      <c r="H23" s="33">
        <f t="shared" si="9"/>
        <v>0</v>
      </c>
      <c r="I23" s="48"/>
      <c r="J23" s="36"/>
      <c r="K23" s="37"/>
      <c r="L23" s="37"/>
      <c r="M23" s="38"/>
      <c r="N23" s="39">
        <f t="shared" si="10"/>
        <v>0</v>
      </c>
      <c r="O23" s="43"/>
      <c r="P23" s="41" t="str">
        <f t="shared" si="11"/>
        <v/>
      </c>
      <c r="Q23" s="2"/>
      <c r="R23" s="76"/>
    </row>
    <row r="24" spans="1:18" ht="30" customHeight="1">
      <c r="A24" s="42">
        <v>35</v>
      </c>
      <c r="B24" s="47"/>
      <c r="C24" s="44"/>
      <c r="D24" s="49"/>
      <c r="E24" s="45"/>
      <c r="F24" s="46"/>
      <c r="G24" s="32"/>
      <c r="H24" s="33">
        <f t="shared" si="9"/>
        <v>0</v>
      </c>
      <c r="I24" s="48"/>
      <c r="J24" s="36"/>
      <c r="K24" s="37"/>
      <c r="L24" s="37"/>
      <c r="M24" s="38"/>
      <c r="N24" s="39">
        <f t="shared" si="10"/>
        <v>0</v>
      </c>
      <c r="O24" s="43"/>
      <c r="P24" s="41" t="str">
        <f t="shared" si="11"/>
        <v/>
      </c>
      <c r="Q24" s="2"/>
      <c r="R24" s="76"/>
    </row>
    <row r="25" spans="1:18" ht="30" customHeight="1">
      <c r="A25" s="42">
        <v>36</v>
      </c>
      <c r="B25" s="47"/>
      <c r="C25" s="44"/>
      <c r="D25" s="49"/>
      <c r="E25" s="45"/>
      <c r="F25" s="46"/>
      <c r="G25" s="32"/>
      <c r="H25" s="33">
        <f t="shared" si="9"/>
        <v>0</v>
      </c>
      <c r="I25" s="48"/>
      <c r="J25" s="36"/>
      <c r="K25" s="37"/>
      <c r="L25" s="37"/>
      <c r="M25" s="38"/>
      <c r="N25" s="39">
        <f t="shared" si="10"/>
        <v>0</v>
      </c>
      <c r="O25" s="43"/>
      <c r="P25" s="41" t="str">
        <f t="shared" si="11"/>
        <v/>
      </c>
      <c r="Q25" s="2"/>
      <c r="R25" s="76"/>
    </row>
    <row r="26" spans="1:18" ht="30" customHeight="1">
      <c r="A26" s="42">
        <v>37</v>
      </c>
      <c r="B26" s="47"/>
      <c r="C26" s="44"/>
      <c r="D26" s="49"/>
      <c r="E26" s="45"/>
      <c r="F26" s="46"/>
      <c r="G26" s="32"/>
      <c r="H26" s="33">
        <f t="shared" si="9"/>
        <v>0</v>
      </c>
      <c r="I26" s="48"/>
      <c r="J26" s="36"/>
      <c r="K26" s="37"/>
      <c r="L26" s="37"/>
      <c r="M26" s="38"/>
      <c r="N26" s="39">
        <f t="shared" si="10"/>
        <v>0</v>
      </c>
      <c r="O26" s="43"/>
      <c r="P26" s="41" t="str">
        <f t="shared" si="11"/>
        <v/>
      </c>
      <c r="Q26" s="2"/>
      <c r="R26" s="76"/>
    </row>
    <row r="27" spans="1:18" ht="30" customHeight="1">
      <c r="A27" s="42">
        <v>38</v>
      </c>
      <c r="B27" s="47"/>
      <c r="C27" s="44"/>
      <c r="D27" s="49"/>
      <c r="E27" s="45"/>
      <c r="F27" s="46"/>
      <c r="G27" s="32"/>
      <c r="H27" s="33">
        <f t="shared" si="9"/>
        <v>0</v>
      </c>
      <c r="I27" s="48"/>
      <c r="J27" s="36"/>
      <c r="K27" s="37"/>
      <c r="L27" s="37"/>
      <c r="M27" s="38"/>
      <c r="N27" s="39">
        <f t="shared" si="10"/>
        <v>0</v>
      </c>
      <c r="O27" s="43"/>
      <c r="P27" s="41" t="str">
        <f t="shared" si="11"/>
        <v/>
      </c>
      <c r="Q27" s="2"/>
      <c r="R27" s="76"/>
    </row>
    <row r="28" spans="1:18" ht="30" customHeight="1">
      <c r="A28" s="42">
        <v>39</v>
      </c>
      <c r="B28" s="47"/>
      <c r="C28" s="44"/>
      <c r="D28" s="49"/>
      <c r="E28" s="45"/>
      <c r="F28" s="46"/>
      <c r="G28" s="32"/>
      <c r="H28" s="33">
        <f t="shared" si="9"/>
        <v>0</v>
      </c>
      <c r="I28" s="48"/>
      <c r="J28" s="36"/>
      <c r="K28" s="37"/>
      <c r="L28" s="37"/>
      <c r="M28" s="38"/>
      <c r="N28" s="39">
        <f t="shared" si="10"/>
        <v>0</v>
      </c>
      <c r="O28" s="43"/>
      <c r="P28" s="41" t="str">
        <f t="shared" si="11"/>
        <v/>
      </c>
      <c r="Q28" s="2"/>
      <c r="R28" s="76"/>
    </row>
    <row r="29" spans="1:18" ht="30" customHeight="1">
      <c r="A29" s="42">
        <v>40</v>
      </c>
      <c r="B29" s="47"/>
      <c r="C29" s="44"/>
      <c r="D29" s="49"/>
      <c r="E29" s="45"/>
      <c r="F29" s="46"/>
      <c r="G29" s="32"/>
      <c r="H29" s="33">
        <f t="shared" si="9"/>
        <v>0</v>
      </c>
      <c r="I29" s="48"/>
      <c r="J29" s="36"/>
      <c r="K29" s="37"/>
      <c r="L29" s="37"/>
      <c r="M29" s="38"/>
      <c r="N29" s="39">
        <f t="shared" si="10"/>
        <v>0</v>
      </c>
      <c r="O29" s="43"/>
      <c r="P29" s="41" t="str">
        <f t="shared" si="11"/>
        <v/>
      </c>
      <c r="Q29" s="2"/>
      <c r="R29" s="76"/>
    </row>
    <row r="30" spans="1:18" ht="30" customHeight="1">
      <c r="A30" s="42">
        <v>41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 t="shared" si="10"/>
        <v>0</v>
      </c>
      <c r="O30" s="43"/>
      <c r="P30" s="41" t="str">
        <f t="shared" si="11"/>
        <v/>
      </c>
      <c r="Q30" s="2"/>
      <c r="R30" s="76"/>
    </row>
    <row r="31" spans="1:18" ht="30" customHeight="1">
      <c r="A31" s="42">
        <v>42</v>
      </c>
      <c r="B31" s="47"/>
      <c r="C31" s="44"/>
      <c r="D31" s="49"/>
      <c r="E31" s="45"/>
      <c r="F31" s="46"/>
      <c r="G31" s="32"/>
      <c r="H31" s="33">
        <f t="shared" si="9"/>
        <v>0</v>
      </c>
      <c r="I31" s="48"/>
      <c r="J31" s="36"/>
      <c r="K31" s="37"/>
      <c r="L31" s="37"/>
      <c r="M31" s="38"/>
      <c r="N31" s="39">
        <f t="shared" si="10"/>
        <v>0</v>
      </c>
      <c r="O31" s="43"/>
      <c r="P31" s="41" t="str">
        <f t="shared" si="11"/>
        <v/>
      </c>
      <c r="Q31" s="2"/>
      <c r="R31" s="76"/>
    </row>
    <row r="32" spans="1:18" ht="30" customHeight="1">
      <c r="A32" s="42">
        <v>43</v>
      </c>
      <c r="B32" s="47"/>
      <c r="C32" s="44"/>
      <c r="D32" s="49"/>
      <c r="E32" s="45"/>
      <c r="F32" s="46"/>
      <c r="G32" s="32"/>
      <c r="H32" s="33">
        <f t="shared" si="9"/>
        <v>0</v>
      </c>
      <c r="I32" s="48"/>
      <c r="J32" s="36"/>
      <c r="K32" s="37"/>
      <c r="L32" s="37"/>
      <c r="M32" s="38"/>
      <c r="N32" s="39">
        <f t="shared" si="10"/>
        <v>0</v>
      </c>
      <c r="O32" s="43"/>
      <c r="P32" s="41" t="str">
        <f t="shared" si="11"/>
        <v/>
      </c>
      <c r="Q32" s="2"/>
      <c r="R32" s="76"/>
    </row>
    <row r="33" spans="1:18" ht="30" customHeight="1">
      <c r="A33" s="42">
        <v>44</v>
      </c>
      <c r="B33" s="47"/>
      <c r="C33" s="44"/>
      <c r="D33" s="49"/>
      <c r="E33" s="45"/>
      <c r="F33" s="46"/>
      <c r="G33" s="32"/>
      <c r="H33" s="33">
        <f t="shared" si="9"/>
        <v>0</v>
      </c>
      <c r="I33" s="48"/>
      <c r="J33" s="36"/>
      <c r="K33" s="37"/>
      <c r="L33" s="37"/>
      <c r="M33" s="38"/>
      <c r="N33" s="39">
        <f t="shared" si="10"/>
        <v>0</v>
      </c>
      <c r="O33" s="43"/>
      <c r="P33" s="41" t="str">
        <f t="shared" si="11"/>
        <v/>
      </c>
      <c r="Q33" s="2"/>
      <c r="R33" s="76"/>
    </row>
    <row r="34" spans="1:18" ht="30" customHeight="1">
      <c r="A34" s="42">
        <v>45</v>
      </c>
      <c r="B34" s="47"/>
      <c r="C34" s="44"/>
      <c r="D34" s="49"/>
      <c r="E34" s="45"/>
      <c r="F34" s="46"/>
      <c r="G34" s="32"/>
      <c r="H34" s="33">
        <f t="shared" si="9"/>
        <v>0</v>
      </c>
      <c r="I34" s="48"/>
      <c r="J34" s="36"/>
      <c r="K34" s="37"/>
      <c r="L34" s="37"/>
      <c r="M34" s="38"/>
      <c r="N34" s="39">
        <f t="shared" si="10"/>
        <v>0</v>
      </c>
      <c r="O34" s="43"/>
      <c r="P34" s="41" t="str">
        <f t="shared" si="11"/>
        <v/>
      </c>
      <c r="Q34" s="2"/>
      <c r="R34" s="76"/>
    </row>
    <row r="35" spans="1:18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8">
      <c r="A36" s="84"/>
      <c r="B36" s="85"/>
      <c r="C36" s="86"/>
      <c r="D36" s="87"/>
      <c r="E36" s="87"/>
      <c r="F36" s="88"/>
      <c r="G36" s="89"/>
      <c r="H36" s="90"/>
      <c r="I36" s="91"/>
      <c r="J36" s="91"/>
      <c r="K36" s="91"/>
      <c r="L36" s="91"/>
      <c r="M36" s="91"/>
      <c r="N36" s="92"/>
      <c r="O36" s="93"/>
      <c r="P36" s="94"/>
    </row>
    <row r="37" spans="1:18">
      <c r="A37" s="60"/>
      <c r="B37" s="78" t="s">
        <v>44</v>
      </c>
      <c r="C37" s="78"/>
      <c r="D37" s="78"/>
      <c r="E37" s="61"/>
      <c r="F37" s="61"/>
      <c r="G37" s="78" t="s">
        <v>46</v>
      </c>
      <c r="H37" s="78"/>
      <c r="I37" s="78"/>
      <c r="J37" s="61"/>
      <c r="K37" s="61"/>
      <c r="L37" s="78" t="s">
        <v>45</v>
      </c>
      <c r="M37" s="78"/>
      <c r="N37" s="78"/>
      <c r="O37" s="61"/>
      <c r="P37" s="94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94"/>
    </row>
    <row r="39" spans="1:18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36 C12 C17:C34">
      <formula1>1</formula1>
      <formula2>0</formula2>
    </dataValidation>
    <dataValidation type="date" operator="greaterThanOrEqual" showErrorMessage="1" errorTitle="Data" error="Inserire una data superiore al 1/11/2000" sqref="B11:B12 B36 B17:B34">
      <formula1>36831</formula1>
      <formula2>0</formula2>
    </dataValidation>
    <dataValidation type="textLength" operator="greaterThan" sqref="F36 F17:F34">
      <formula1>1</formula1>
      <formula2>0</formula2>
    </dataValidation>
    <dataValidation type="textLength" operator="greaterThan" allowBlank="1" showErrorMessage="1" sqref="D36:E36 D17:E34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36 N11:N34">
      <formula1>0</formula1>
      <formula2>0</formula2>
    </dataValidation>
    <dataValidation type="decimal" operator="greaterThanOrEqual" allowBlank="1" showErrorMessage="1" errorTitle="Valore" error="Inserire un numero maggiore o uguale a 0 (zero)!" sqref="H36:M36 J13:L16 J11:M12 H11:I11 I17:M34 H12:H34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C84" sqref="C84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1" t="s">
        <v>0</v>
      </c>
      <c r="C1" s="111"/>
      <c r="D1" s="111"/>
      <c r="E1" s="112"/>
      <c r="F1" s="112"/>
      <c r="G1" s="51" t="s">
        <v>42</v>
      </c>
      <c r="H1" s="50" t="s">
        <v>43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0</v>
      </c>
      <c r="Q1" s="3" t="s">
        <v>28</v>
      </c>
    </row>
    <row r="2" spans="1:19" s="8" customFormat="1" ht="35.25" customHeight="1">
      <c r="A2" s="4"/>
      <c r="B2" s="113" t="s">
        <v>2</v>
      </c>
      <c r="C2" s="113"/>
      <c r="D2" s="113"/>
      <c r="E2" s="112"/>
      <c r="F2" s="11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3" t="s">
        <v>26</v>
      </c>
      <c r="C3" s="113"/>
      <c r="D3" s="113"/>
      <c r="E3" s="112" t="s">
        <v>27</v>
      </c>
      <c r="F3" s="112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20" t="s">
        <v>8</v>
      </c>
      <c r="O5" s="120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1" t="s">
        <v>11</v>
      </c>
      <c r="F7" s="142"/>
      <c r="G7" s="25">
        <f t="shared" ref="G7:O7" si="0">SUM(G11:G129)</f>
        <v>0</v>
      </c>
      <c r="H7" s="25">
        <f>SUM(H11:H129)</f>
        <v>0</v>
      </c>
      <c r="I7" s="65">
        <f t="shared" si="0"/>
        <v>0</v>
      </c>
      <c r="J7" s="71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67">
        <f t="shared" si="0"/>
        <v>0</v>
      </c>
      <c r="P7" s="13">
        <f>+N7-SUM(I7:M7)</f>
        <v>0</v>
      </c>
    </row>
    <row r="8" spans="1:19" ht="36" customHeight="1" thickTop="1" thickBot="1">
      <c r="A8" s="146"/>
      <c r="B8" s="64"/>
      <c r="C8" s="147" t="s">
        <v>13</v>
      </c>
      <c r="D8" s="148" t="s">
        <v>25</v>
      </c>
      <c r="E8" s="132" t="s">
        <v>14</v>
      </c>
      <c r="F8" s="149" t="s">
        <v>35</v>
      </c>
      <c r="G8" s="150" t="s">
        <v>15</v>
      </c>
      <c r="H8" s="151" t="s">
        <v>16</v>
      </c>
      <c r="I8" s="125" t="s">
        <v>38</v>
      </c>
      <c r="J8" s="125" t="s">
        <v>40</v>
      </c>
      <c r="K8" s="125" t="s">
        <v>39</v>
      </c>
      <c r="L8" s="139" t="s">
        <v>36</v>
      </c>
      <c r="M8" s="140"/>
      <c r="N8" s="145" t="s">
        <v>17</v>
      </c>
      <c r="O8" s="154" t="s">
        <v>18</v>
      </c>
      <c r="P8" s="115" t="s">
        <v>19</v>
      </c>
      <c r="R8" s="2"/>
    </row>
    <row r="9" spans="1:19" ht="36" customHeight="1" thickTop="1" thickBot="1">
      <c r="A9" s="131"/>
      <c r="B9" s="64" t="s">
        <v>12</v>
      </c>
      <c r="C9" s="132"/>
      <c r="D9" s="132"/>
      <c r="E9" s="132"/>
      <c r="F9" s="149"/>
      <c r="G9" s="150"/>
      <c r="H9" s="152"/>
      <c r="I9" s="124" t="s">
        <v>38</v>
      </c>
      <c r="J9" s="124"/>
      <c r="K9" s="124" t="s">
        <v>37</v>
      </c>
      <c r="L9" s="116" t="s">
        <v>23</v>
      </c>
      <c r="M9" s="144" t="s">
        <v>24</v>
      </c>
      <c r="N9" s="128"/>
      <c r="O9" s="114"/>
      <c r="P9" s="115"/>
      <c r="R9" s="2"/>
    </row>
    <row r="10" spans="1:19" ht="37.5" customHeight="1" thickTop="1" thickBot="1">
      <c r="A10" s="131"/>
      <c r="B10" s="55"/>
      <c r="C10" s="132"/>
      <c r="D10" s="132"/>
      <c r="E10" s="132"/>
      <c r="F10" s="149"/>
      <c r="G10" s="26" t="s">
        <v>20</v>
      </c>
      <c r="H10" s="153"/>
      <c r="I10" s="124"/>
      <c r="J10" s="124"/>
      <c r="K10" s="124"/>
      <c r="L10" s="143"/>
      <c r="M10" s="119"/>
      <c r="N10" s="128"/>
      <c r="O10" s="114"/>
      <c r="P10" s="115"/>
      <c r="R10" s="2"/>
    </row>
    <row r="11" spans="1:19" ht="30" customHeight="1" thickTop="1">
      <c r="A11" s="27">
        <v>1</v>
      </c>
      <c r="B11" s="47"/>
      <c r="C11" s="29"/>
      <c r="D11" s="29"/>
      <c r="E11" s="69"/>
      <c r="F11" s="69"/>
      <c r="G11" s="100"/>
      <c r="H11" s="106">
        <f>IF($E$3="si",($H$5/$H$6*G11),IF($E$3="no",G11*$H$4,0))</f>
        <v>0</v>
      </c>
      <c r="I11" s="72"/>
      <c r="J11" s="72"/>
      <c r="K11" s="34"/>
      <c r="L11" s="35"/>
      <c r="M11" s="37"/>
      <c r="N11" s="39">
        <f>SUM(H11:M11)</f>
        <v>0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/>
      <c r="C12" s="29"/>
      <c r="D12" s="44"/>
      <c r="E12" s="69"/>
      <c r="F12" s="69"/>
      <c r="G12" s="101"/>
      <c r="H12" s="106">
        <f t="shared" ref="H12:H75" si="1">IF($E$3="si",($H$5/$H$6*G12),IF($E$3="no",G12*$H$4,0))</f>
        <v>0</v>
      </c>
      <c r="I12" s="72"/>
      <c r="J12" s="72"/>
      <c r="K12" s="34"/>
      <c r="L12" s="35"/>
      <c r="M12" s="37"/>
      <c r="N12" s="39">
        <f>SUM(H12:M12)</f>
        <v>0</v>
      </c>
      <c r="O12" s="43"/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28"/>
      <c r="C13" s="29"/>
      <c r="D13" s="29"/>
      <c r="E13" s="69"/>
      <c r="F13" s="69"/>
      <c r="G13" s="101"/>
      <c r="H13" s="106">
        <f t="shared" si="1"/>
        <v>0</v>
      </c>
      <c r="I13" s="72"/>
      <c r="J13" s="72"/>
      <c r="K13" s="34"/>
      <c r="L13" s="35"/>
      <c r="M13" s="37"/>
      <c r="N13" s="39">
        <f>SUM(H13:M13)</f>
        <v>0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28"/>
      <c r="C14" s="29"/>
      <c r="D14" s="29"/>
      <c r="E14" s="69"/>
      <c r="F14" s="69"/>
      <c r="G14" s="101"/>
      <c r="H14" s="106">
        <f t="shared" si="1"/>
        <v>0</v>
      </c>
      <c r="I14" s="72"/>
      <c r="J14" s="72"/>
      <c r="K14" s="34"/>
      <c r="L14" s="35"/>
      <c r="M14" s="37"/>
      <c r="N14" s="39">
        <f t="shared" ref="N14:N18" si="3">SUM(H14:M14)</f>
        <v>0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101"/>
      <c r="H15" s="106">
        <f t="shared" si="1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6">
        <f t="shared" si="1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1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1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1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44</v>
      </c>
      <c r="C133" s="78"/>
      <c r="D133" s="78"/>
      <c r="E133" s="61"/>
      <c r="F133" s="61"/>
      <c r="G133" s="78" t="s">
        <v>46</v>
      </c>
      <c r="H133" s="78"/>
      <c r="I133" s="78"/>
      <c r="J133" s="107"/>
      <c r="K133" s="107"/>
      <c r="L133" s="78" t="s">
        <v>45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2013-08-06T11:17:38Z</cp:lastPrinted>
  <dcterms:created xsi:type="dcterms:W3CDTF">2007-03-06T14:42:56Z</dcterms:created>
  <dcterms:modified xsi:type="dcterms:W3CDTF">2013-08-07T07:06:45Z</dcterms:modified>
</cp:coreProperties>
</file>