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0" yWindow="0" windowWidth="25600" windowHeight="14300" tabRatio="433" activeTab="1"/>
  </bookViews>
  <sheets>
    <sheet name="Nota Spese Italia" sheetId="1" r:id="rId1"/>
    <sheet name="Nota Spese Estero" sheetId="3" r:id="rId2"/>
  </sheets>
  <definedNames>
    <definedName name="_xlnm.Print_Area" localSheetId="1">'Nota Spese Estero'!$A$1:$R$52</definedName>
    <definedName name="_xlnm.Print_Area" localSheetId="0">'Nota Spese Italia'!$A$1:$S$123</definedName>
    <definedName name="_xlnm.Print_Titles" localSheetId="1">'Nota Spese Estero'!$1:$10</definedName>
    <definedName name="_xlnm.Print_Titles" localSheetId="0">'Nota Spese Italia'!$7:$10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3" l="1"/>
  <c r="P3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7" i="3"/>
  <c r="I7" i="3"/>
  <c r="J7" i="3"/>
  <c r="K7" i="3"/>
  <c r="L7" i="3"/>
  <c r="M7" i="3"/>
  <c r="P1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7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7" i="1"/>
  <c r="I7" i="1"/>
  <c r="J7" i="1"/>
  <c r="K7" i="1"/>
  <c r="L7" i="1"/>
  <c r="M7" i="1"/>
  <c r="P1" i="1"/>
  <c r="O7" i="1"/>
  <c r="P3" i="1"/>
  <c r="P5" i="1"/>
  <c r="G7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7" i="1"/>
  <c r="P117" i="1"/>
  <c r="G7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5" i="3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9" i="3"/>
  <c r="P18" i="3"/>
  <c r="P17" i="3"/>
  <c r="P16" i="3"/>
  <c r="P15" i="3"/>
  <c r="P14" i="3"/>
  <c r="P13" i="3"/>
  <c r="P12" i="3"/>
  <c r="P11" i="3"/>
  <c r="P7" i="1"/>
  <c r="P7" i="3"/>
  <c r="M1" i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<sst xmlns="http://schemas.openxmlformats.org/spreadsheetml/2006/main" count="130" uniqueCount="65">
  <si>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</si>
  <si>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</si>
  <si>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</si>
  <si>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</si>
  <si>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</si>
  <si>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</si>
  <si>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</si>
  <si>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</si>
  <si>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</si>
  <si>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</si>
  <si>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</si>
  <si>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</si>
  <si>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</si>
  <si>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</si>
  <si>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</si>
  <si>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</si>
  <si>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</si>
  <si>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</si>
  <si>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</si>
  <si>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</si>
  <si>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</si>
  <si>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</si>
  <si>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</si>
  <si>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</si>
  <si>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</si>
  <si>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</si>
  <si>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</si>
  <si>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</si>
  <si>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</si>
  <si>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</si>
  <si>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</si>
  <si>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</si>
  <si>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</si>
  <si>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</si>
  <si>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</si>
  <si>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</si>
  <si>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</si>
  <si>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</si>
  <si>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</si>
  <si>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</si>
  <si>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</si>
  <si>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</si>
  <si>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</si>
  <si>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</si>
  <si>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</si>
  <si>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</si>
  <si>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</si>
  <si>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(importi in Valuta XXX)</t>
  </si>
  <si>
    <t>Cena</t>
  </si>
  <si>
    <t>Pranzo</t>
  </si>
  <si>
    <t>training a milano</t>
  </si>
  <si>
    <t>Milano</t>
  </si>
  <si>
    <t>Treno</t>
  </si>
  <si>
    <t>Abbonamento ATM</t>
  </si>
  <si>
    <t>Parcheggio</t>
  </si>
  <si>
    <t>Dubai</t>
  </si>
  <si>
    <t>Dubai-demo</t>
  </si>
  <si>
    <t>Benzina</t>
  </si>
  <si>
    <t>a/r Milano-Torino</t>
  </si>
  <si>
    <t>Collazione</t>
  </si>
  <si>
    <t>Visa per egitto</t>
  </si>
  <si>
    <t>Dubai-Demo</t>
  </si>
  <si>
    <t>Taxi</t>
  </si>
  <si>
    <t>AED</t>
  </si>
  <si>
    <t>Hotel-extra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</si>
</sst>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4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0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38" fontId="1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14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170" fontId="1" fillId="0" borderId="20" xfId="0" applyNumberFormat="1" applyFont="1" applyBorder="1" applyAlignment="1" applyProtection="1">
      <alignment horizontal="center" vertical="center"/>
      <protection locked="0"/>
    </xf>
    <xf numFmtId="171" fontId="1" fillId="0" borderId="26" xfId="0" applyNumberFormat="1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26" xfId="0" applyNumberFormat="1" applyFont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38" fontId="1" fillId="0" borderId="23" xfId="0" applyNumberFormat="1" applyFont="1" applyBorder="1" applyAlignment="1" applyProtection="1">
      <alignment horizontal="center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5" borderId="30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</cellXfs>
  <cellStyles count="4">
    <cellStyle name="Euro" xfId="1"/>
    <cellStyle name="Followed Hyperlink" xfId="3" builtinId="9" hidden="1"/>
    <cellStyle name="Hyperlink" xfId="2" builtinId="8" hidden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23"/>
  <sheetViews>
    <sheetView view="pageBreakPreview" zoomScale="75" zoomScaleNormal="75" zoomScaleSheetLayoutView="50" zoomScalePageLayoutView="75" workbookViewId="0">
      <pane ySplit="5" topLeftCell="A7" activePane="bottomLeft" state="frozen"/>
      <selection pane="bottomLeft" activeCell="A20" sqref="A20"/>
    </sheetView>
  </sheetViews>
  <sheetFormatPr baseColWidth="10" defaultColWidth="8.83203125" defaultRowHeight="17" x14ac:dyDescent="0"/>
  <cols>
    <col min="1" max="1" width="6.6640625" style="1" customWidth="1"/>
    <col min="2" max="2" width="19.5" style="2" customWidth="1"/>
    <col min="3" max="3" width="20.5" style="2" customWidth="1"/>
    <col min="4" max="4" width="36" style="2" customWidth="1"/>
    <col min="5" max="5" width="28.6640625" style="2" customWidth="1"/>
    <col min="6" max="6" width="39.5" style="2" customWidth="1"/>
    <col min="7" max="7" width="30.5" style="2" customWidth="1"/>
    <col min="8" max="8" width="41.1640625" style="2" customWidth="1"/>
    <col min="9" max="10" width="26.5" style="2" customWidth="1"/>
    <col min="11" max="11" width="19.83203125" style="2" customWidth="1"/>
    <col min="12" max="12" width="22.1640625" style="2" customWidth="1"/>
    <col min="13" max="13" width="25.5" style="2" customWidth="1"/>
    <col min="14" max="17" width="19.83203125" style="2" customWidth="1"/>
    <col min="18" max="18" width="19.83203125" style="3" customWidth="1"/>
    <col min="19" max="19" width="8.5" style="2" customWidth="1"/>
    <col min="20" max="16384" width="8.83203125" style="2"/>
  </cols>
  <sheetData>
    <row r="1" spans="1:19" s="8" customFormat="1" ht="35.25" customHeight="1">
      <c r="A1" s="4"/>
      <c r="B1" s="110" t="s">
        <v>0</v>
      </c>
      <c r="C1" s="110"/>
      <c r="D1" s="110"/>
      <c r="E1" s="101"/>
      <c r="F1" s="101"/>
      <c r="G1" s="48" t="s">
        <v>42</v>
      </c>
      <c r="H1" s="47" t="s">
        <v>43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1369.6</v>
      </c>
      <c r="Q1" s="3" t="s">
        <v>28</v>
      </c>
    </row>
    <row r="2" spans="1:19" s="8" customFormat="1" ht="35.25" customHeight="1">
      <c r="A2" s="4"/>
      <c r="B2" s="100" t="s">
        <v>2</v>
      </c>
      <c r="C2" s="100"/>
      <c r="D2" s="100"/>
      <c r="E2" s="101"/>
      <c r="F2" s="101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00" t="s">
        <v>26</v>
      </c>
      <c r="C3" s="100"/>
      <c r="D3" s="100"/>
      <c r="E3" s="101" t="s">
        <v>27</v>
      </c>
      <c r="F3" s="101"/>
      <c r="N3" s="10" t="s">
        <v>4</v>
      </c>
      <c r="O3" s="11"/>
      <c r="P3" s="12">
        <f>+O7</f>
        <v>1193.4000000000001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0.58099999999999996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0"/>
      <c r="D5" s="20"/>
      <c r="E5" s="56" t="s">
        <v>33</v>
      </c>
      <c r="F5" s="14"/>
      <c r="G5" s="10" t="s">
        <v>7</v>
      </c>
      <c r="H5" s="21">
        <v>1.1100000000000001</v>
      </c>
      <c r="N5" s="99" t="s">
        <v>8</v>
      </c>
      <c r="O5" s="99"/>
      <c r="P5" s="22">
        <f>P1-P2-P3-P4</f>
        <v>176.19999999999982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9"/>
      <c r="B7" s="50"/>
      <c r="C7" s="50"/>
      <c r="D7" s="51" t="s">
        <v>29</v>
      </c>
      <c r="E7" s="106" t="s">
        <v>11</v>
      </c>
      <c r="F7" s="107"/>
      <c r="G7" s="25">
        <f t="shared" ref="G7:O7" si="0">SUM(G11:G117)</f>
        <v>200</v>
      </c>
      <c r="H7" s="25">
        <f t="shared" si="0"/>
        <v>116.19999999999999</v>
      </c>
      <c r="I7" s="62">
        <f t="shared" si="0"/>
        <v>0</v>
      </c>
      <c r="J7" s="68">
        <f t="shared" si="0"/>
        <v>0</v>
      </c>
      <c r="K7" s="63">
        <f t="shared" si="0"/>
        <v>0</v>
      </c>
      <c r="L7" s="63">
        <f t="shared" si="0"/>
        <v>882.4</v>
      </c>
      <c r="M7" s="63">
        <f t="shared" si="0"/>
        <v>371</v>
      </c>
      <c r="N7" s="63">
        <f t="shared" si="0"/>
        <v>1369.6000000000001</v>
      </c>
      <c r="O7" s="64">
        <f t="shared" si="0"/>
        <v>1193.4000000000001</v>
      </c>
      <c r="P7" s="13">
        <f>+N7-SUM(I7:M7)</f>
        <v>116.20000000000005</v>
      </c>
    </row>
    <row r="8" spans="1:19" ht="36" customHeight="1" thickTop="1" thickBot="1">
      <c r="A8" s="116"/>
      <c r="B8" s="61"/>
      <c r="C8" s="118" t="s">
        <v>13</v>
      </c>
      <c r="D8" s="120" t="s">
        <v>25</v>
      </c>
      <c r="E8" s="119" t="s">
        <v>14</v>
      </c>
      <c r="F8" s="121" t="s">
        <v>35</v>
      </c>
      <c r="G8" s="122" t="s">
        <v>15</v>
      </c>
      <c r="H8" s="123" t="s">
        <v>16</v>
      </c>
      <c r="I8" s="102" t="s">
        <v>38</v>
      </c>
      <c r="J8" s="102" t="s">
        <v>40</v>
      </c>
      <c r="K8" s="102" t="s">
        <v>39</v>
      </c>
      <c r="L8" s="104" t="s">
        <v>36</v>
      </c>
      <c r="M8" s="105"/>
      <c r="N8" s="114" t="s">
        <v>17</v>
      </c>
      <c r="O8" s="126" t="s">
        <v>18</v>
      </c>
      <c r="P8" s="113" t="s">
        <v>19</v>
      </c>
      <c r="R8" s="2"/>
    </row>
    <row r="9" spans="1:19" ht="36" customHeight="1" thickTop="1" thickBot="1">
      <c r="A9" s="117"/>
      <c r="B9" s="61" t="s">
        <v>12</v>
      </c>
      <c r="C9" s="119"/>
      <c r="D9" s="119"/>
      <c r="E9" s="119"/>
      <c r="F9" s="121"/>
      <c r="G9" s="122"/>
      <c r="H9" s="124"/>
      <c r="I9" s="103" t="s">
        <v>38</v>
      </c>
      <c r="J9" s="103"/>
      <c r="K9" s="103" t="s">
        <v>37</v>
      </c>
      <c r="L9" s="108" t="s">
        <v>23</v>
      </c>
      <c r="M9" s="111" t="s">
        <v>24</v>
      </c>
      <c r="N9" s="115"/>
      <c r="O9" s="127"/>
      <c r="P9" s="113"/>
      <c r="R9" s="2"/>
    </row>
    <row r="10" spans="1:19" ht="37.5" customHeight="1" thickTop="1" thickBot="1">
      <c r="A10" s="117"/>
      <c r="B10" s="52"/>
      <c r="C10" s="119"/>
      <c r="D10" s="119"/>
      <c r="E10" s="119"/>
      <c r="F10" s="121"/>
      <c r="G10" s="26" t="s">
        <v>20</v>
      </c>
      <c r="H10" s="125"/>
      <c r="I10" s="103"/>
      <c r="J10" s="103"/>
      <c r="K10" s="103"/>
      <c r="L10" s="109"/>
      <c r="M10" s="112"/>
      <c r="N10" s="115"/>
      <c r="O10" s="127"/>
      <c r="P10" s="113"/>
      <c r="R10" s="2"/>
    </row>
    <row r="11" spans="1:19" ht="30" customHeight="1" thickTop="1">
      <c r="A11" s="39">
        <v>13</v>
      </c>
      <c r="B11" s="27"/>
      <c r="C11" s="28"/>
      <c r="D11" s="41"/>
      <c r="E11" s="66"/>
      <c r="F11" s="66"/>
      <c r="G11" s="93"/>
      <c r="H11" s="97">
        <f t="shared" ref="H11:H63" si="1">IF($E$3="si",($H$5/$H$6*G11),IF($E$3="no",G11*$H$4,0))</f>
        <v>0</v>
      </c>
      <c r="I11" s="69"/>
      <c r="J11" s="69"/>
      <c r="K11" s="32"/>
      <c r="L11" s="33"/>
      <c r="M11" s="33"/>
      <c r="N11" s="37">
        <f t="shared" ref="N11:N71" si="2">SUM(H11:M11)</f>
        <v>0</v>
      </c>
      <c r="O11" s="40"/>
      <c r="P11" s="38" t="str">
        <f t="shared" ref="P11:P71" si="3">IF($F11="Milano","X","")</f>
        <v/>
      </c>
      <c r="R11" s="2"/>
    </row>
    <row r="12" spans="1:19" ht="30" customHeight="1">
      <c r="A12" s="39">
        <v>14</v>
      </c>
      <c r="B12" s="27">
        <v>41409</v>
      </c>
      <c r="C12" s="28" t="s">
        <v>50</v>
      </c>
      <c r="D12" s="41" t="s">
        <v>49</v>
      </c>
      <c r="E12" s="66"/>
      <c r="F12" s="66" t="s">
        <v>51</v>
      </c>
      <c r="G12" s="93"/>
      <c r="H12" s="97">
        <f t="shared" si="1"/>
        <v>0</v>
      </c>
      <c r="I12" s="69"/>
      <c r="J12" s="69"/>
      <c r="K12" s="32"/>
      <c r="L12" s="33">
        <v>290</v>
      </c>
      <c r="M12" s="33"/>
      <c r="N12" s="37">
        <f t="shared" si="2"/>
        <v>290</v>
      </c>
      <c r="O12" s="40">
        <v>290</v>
      </c>
      <c r="P12" s="38" t="str">
        <f t="shared" si="3"/>
        <v>X</v>
      </c>
      <c r="R12" s="2"/>
    </row>
    <row r="13" spans="1:19" ht="30" customHeight="1">
      <c r="A13" s="39">
        <v>15</v>
      </c>
      <c r="B13" s="27">
        <v>41410</v>
      </c>
      <c r="C13" s="28" t="s">
        <v>50</v>
      </c>
      <c r="D13" s="41" t="s">
        <v>49</v>
      </c>
      <c r="E13" s="66"/>
      <c r="F13" s="66" t="s">
        <v>51</v>
      </c>
      <c r="G13" s="93"/>
      <c r="H13" s="97">
        <f t="shared" si="1"/>
        <v>0</v>
      </c>
      <c r="I13" s="69"/>
      <c r="J13" s="69"/>
      <c r="K13" s="32"/>
      <c r="L13" s="33">
        <v>266</v>
      </c>
      <c r="M13" s="33"/>
      <c r="N13" s="37">
        <f t="shared" si="2"/>
        <v>266</v>
      </c>
      <c r="O13" s="40">
        <v>266</v>
      </c>
      <c r="P13" s="38" t="str">
        <f t="shared" si="3"/>
        <v>X</v>
      </c>
      <c r="R13" s="2"/>
    </row>
    <row r="14" spans="1:19" ht="30" customHeight="1">
      <c r="A14" s="39">
        <v>16</v>
      </c>
      <c r="B14" s="27">
        <v>41420</v>
      </c>
      <c r="C14" s="28"/>
      <c r="D14" s="41" t="s">
        <v>52</v>
      </c>
      <c r="E14" s="66"/>
      <c r="F14" s="66" t="s">
        <v>51</v>
      </c>
      <c r="G14" s="93"/>
      <c r="H14" s="97">
        <f t="shared" si="1"/>
        <v>0</v>
      </c>
      <c r="I14" s="69"/>
      <c r="J14" s="69"/>
      <c r="K14" s="32"/>
      <c r="L14" s="33">
        <v>295</v>
      </c>
      <c r="M14" s="33"/>
      <c r="N14" s="37">
        <f t="shared" si="2"/>
        <v>295</v>
      </c>
      <c r="O14" s="40">
        <v>295</v>
      </c>
      <c r="P14" s="38" t="str">
        <f t="shared" si="3"/>
        <v>X</v>
      </c>
      <c r="R14" s="2"/>
    </row>
    <row r="15" spans="1:19" ht="30" customHeight="1">
      <c r="A15" s="39">
        <v>17</v>
      </c>
      <c r="B15" s="27">
        <v>41420</v>
      </c>
      <c r="C15" s="28"/>
      <c r="D15" s="41" t="s">
        <v>53</v>
      </c>
      <c r="E15" s="66"/>
      <c r="F15" s="66" t="s">
        <v>51</v>
      </c>
      <c r="G15" s="93"/>
      <c r="H15" s="97">
        <f t="shared" si="1"/>
        <v>0</v>
      </c>
      <c r="I15" s="69"/>
      <c r="J15" s="69"/>
      <c r="K15" s="32"/>
      <c r="L15" s="33"/>
      <c r="M15" s="33">
        <v>300</v>
      </c>
      <c r="N15" s="37">
        <f t="shared" si="2"/>
        <v>300</v>
      </c>
      <c r="O15" s="40">
        <v>300</v>
      </c>
      <c r="P15" s="38" t="str">
        <f t="shared" si="3"/>
        <v>X</v>
      </c>
      <c r="R15" s="2"/>
    </row>
    <row r="16" spans="1:19" ht="30" customHeight="1">
      <c r="A16" s="39">
        <v>18</v>
      </c>
      <c r="B16" s="27">
        <v>41417</v>
      </c>
      <c r="C16" s="28" t="s">
        <v>56</v>
      </c>
      <c r="D16" s="41" t="s">
        <v>54</v>
      </c>
      <c r="E16" s="66"/>
      <c r="F16" s="66" t="s">
        <v>51</v>
      </c>
      <c r="G16" s="93"/>
      <c r="H16" s="97">
        <f t="shared" si="1"/>
        <v>0</v>
      </c>
      <c r="I16" s="69"/>
      <c r="J16" s="69"/>
      <c r="K16" s="32"/>
      <c r="L16" s="33">
        <v>31.4</v>
      </c>
      <c r="M16" s="33"/>
      <c r="N16" s="37">
        <f t="shared" si="2"/>
        <v>31.4</v>
      </c>
      <c r="O16" s="40">
        <v>31.4</v>
      </c>
      <c r="P16" s="38" t="str">
        <f t="shared" si="3"/>
        <v>X</v>
      </c>
      <c r="R16" s="2"/>
    </row>
    <row r="17" spans="1:18" ht="30" customHeight="1">
      <c r="A17" s="39">
        <v>19</v>
      </c>
      <c r="B17" s="27">
        <v>41417</v>
      </c>
      <c r="C17" s="28" t="s">
        <v>56</v>
      </c>
      <c r="D17" s="41" t="s">
        <v>57</v>
      </c>
      <c r="E17" s="66"/>
      <c r="F17" s="66" t="s">
        <v>58</v>
      </c>
      <c r="G17" s="93">
        <v>200</v>
      </c>
      <c r="H17" s="97">
        <f t="shared" si="1"/>
        <v>116.19999999999999</v>
      </c>
      <c r="I17" s="69"/>
      <c r="J17" s="69"/>
      <c r="K17" s="32"/>
      <c r="L17" s="33"/>
      <c r="M17" s="33"/>
      <c r="N17" s="37">
        <f t="shared" si="2"/>
        <v>116.19999999999999</v>
      </c>
      <c r="O17" s="40"/>
      <c r="P17" s="38" t="str">
        <f t="shared" si="3"/>
        <v/>
      </c>
      <c r="R17" s="2"/>
    </row>
    <row r="18" spans="1:18" ht="30" customHeight="1">
      <c r="A18" s="39">
        <v>20</v>
      </c>
      <c r="B18" s="27">
        <v>41415</v>
      </c>
      <c r="C18" s="28" t="s">
        <v>56</v>
      </c>
      <c r="D18" s="41" t="s">
        <v>59</v>
      </c>
      <c r="E18" s="66"/>
      <c r="F18" s="66"/>
      <c r="G18" s="93"/>
      <c r="H18" s="97">
        <f t="shared" si="1"/>
        <v>0</v>
      </c>
      <c r="I18" s="69"/>
      <c r="J18" s="69"/>
      <c r="K18" s="32"/>
      <c r="L18" s="33"/>
      <c r="M18" s="33">
        <v>11</v>
      </c>
      <c r="N18" s="37">
        <f t="shared" si="2"/>
        <v>11</v>
      </c>
      <c r="O18" s="40">
        <v>11</v>
      </c>
      <c r="P18" s="38" t="str">
        <f t="shared" si="3"/>
        <v/>
      </c>
      <c r="R18" s="2"/>
    </row>
    <row r="19" spans="1:18" ht="30" customHeight="1">
      <c r="A19" s="39">
        <v>21</v>
      </c>
      <c r="B19" s="27">
        <v>41421</v>
      </c>
      <c r="C19" s="28"/>
      <c r="D19" s="41" t="s">
        <v>60</v>
      </c>
      <c r="E19" s="66"/>
      <c r="F19" s="66"/>
      <c r="G19" s="93"/>
      <c r="H19" s="97">
        <f t="shared" si="1"/>
        <v>0</v>
      </c>
      <c r="I19" s="69"/>
      <c r="J19" s="69"/>
      <c r="K19" s="32"/>
      <c r="L19" s="33"/>
      <c r="M19" s="33">
        <v>60</v>
      </c>
      <c r="N19" s="37">
        <f t="shared" si="2"/>
        <v>60</v>
      </c>
      <c r="O19" s="40"/>
      <c r="P19" s="38" t="str">
        <f t="shared" si="3"/>
        <v/>
      </c>
      <c r="R19" s="2"/>
    </row>
    <row r="20" spans="1:18" ht="30" customHeight="1">
      <c r="A20" s="39">
        <v>22</v>
      </c>
      <c r="B20" s="27"/>
      <c r="C20" s="28"/>
      <c r="D20" s="41"/>
      <c r="E20" s="66"/>
      <c r="F20" s="66"/>
      <c r="G20" s="93"/>
      <c r="H20" s="97">
        <f t="shared" si="1"/>
        <v>0</v>
      </c>
      <c r="I20" s="69"/>
      <c r="J20" s="69"/>
      <c r="K20" s="32"/>
      <c r="L20" s="33"/>
      <c r="M20" s="33"/>
      <c r="N20" s="37">
        <f t="shared" si="2"/>
        <v>0</v>
      </c>
      <c r="O20" s="40"/>
      <c r="P20" s="38" t="str">
        <f t="shared" si="3"/>
        <v/>
      </c>
      <c r="R20" s="2"/>
    </row>
    <row r="21" spans="1:18" ht="30" customHeight="1">
      <c r="A21" s="39">
        <v>23</v>
      </c>
      <c r="B21" s="27"/>
      <c r="C21" s="28"/>
      <c r="D21" s="41"/>
      <c r="E21" s="66"/>
      <c r="F21" s="66"/>
      <c r="G21" s="93"/>
      <c r="H21" s="97">
        <f t="shared" si="1"/>
        <v>0</v>
      </c>
      <c r="I21" s="69"/>
      <c r="J21" s="69"/>
      <c r="K21" s="32"/>
      <c r="L21" s="33"/>
      <c r="M21" s="33"/>
      <c r="N21" s="37">
        <f t="shared" si="2"/>
        <v>0</v>
      </c>
      <c r="O21" s="40"/>
      <c r="P21" s="38" t="str">
        <f t="shared" si="3"/>
        <v/>
      </c>
      <c r="R21" s="2"/>
    </row>
    <row r="22" spans="1:18" ht="30" customHeight="1">
      <c r="A22" s="39">
        <v>24</v>
      </c>
      <c r="B22" s="27"/>
      <c r="C22" s="28"/>
      <c r="D22" s="41"/>
      <c r="E22" s="66"/>
      <c r="F22" s="66"/>
      <c r="G22" s="93"/>
      <c r="H22" s="97">
        <f t="shared" si="1"/>
        <v>0</v>
      </c>
      <c r="I22" s="69"/>
      <c r="J22" s="69"/>
      <c r="K22" s="32"/>
      <c r="L22" s="33"/>
      <c r="M22" s="33"/>
      <c r="N22" s="37">
        <f t="shared" si="2"/>
        <v>0</v>
      </c>
      <c r="O22" s="40"/>
      <c r="P22" s="38" t="str">
        <f t="shared" si="3"/>
        <v/>
      </c>
      <c r="R22" s="2"/>
    </row>
    <row r="23" spans="1:18" ht="46.5" customHeight="1">
      <c r="A23" s="39">
        <v>25</v>
      </c>
      <c r="B23" s="27"/>
      <c r="C23" s="28"/>
      <c r="D23" s="41"/>
      <c r="E23" s="66"/>
      <c r="F23" s="66"/>
      <c r="G23" s="93"/>
      <c r="H23" s="97">
        <f t="shared" si="1"/>
        <v>0</v>
      </c>
      <c r="I23" s="69"/>
      <c r="J23" s="69"/>
      <c r="K23" s="32"/>
      <c r="L23" s="33"/>
      <c r="M23" s="33"/>
      <c r="N23" s="37">
        <f t="shared" si="2"/>
        <v>0</v>
      </c>
      <c r="O23" s="40"/>
      <c r="P23" s="38" t="str">
        <f t="shared" si="3"/>
        <v/>
      </c>
      <c r="R23" s="2"/>
    </row>
    <row r="24" spans="1:18" ht="30" hidden="1" customHeight="1">
      <c r="A24" s="39">
        <v>26</v>
      </c>
      <c r="B24" s="27"/>
      <c r="C24" s="28"/>
      <c r="D24" s="41"/>
      <c r="E24" s="66"/>
      <c r="F24" s="66"/>
      <c r="G24" s="93"/>
      <c r="H24" s="69">
        <f t="shared" si="1"/>
        <v>0</v>
      </c>
      <c r="I24" s="69"/>
      <c r="J24" s="69"/>
      <c r="K24" s="32"/>
      <c r="L24" s="33"/>
      <c r="M24" s="33"/>
      <c r="N24" s="37">
        <f t="shared" si="2"/>
        <v>0</v>
      </c>
      <c r="O24" s="40"/>
      <c r="P24" s="38" t="str">
        <f t="shared" si="3"/>
        <v/>
      </c>
      <c r="R24" s="2"/>
    </row>
    <row r="25" spans="1:18" ht="30" hidden="1" customHeight="1">
      <c r="A25" s="39">
        <v>27</v>
      </c>
      <c r="B25" s="27"/>
      <c r="C25" s="28"/>
      <c r="D25" s="41"/>
      <c r="E25" s="66"/>
      <c r="F25" s="66"/>
      <c r="G25" s="93"/>
      <c r="H25" s="69">
        <f t="shared" si="1"/>
        <v>0</v>
      </c>
      <c r="I25" s="69"/>
      <c r="J25" s="69"/>
      <c r="K25" s="32"/>
      <c r="L25" s="33"/>
      <c r="M25" s="33"/>
      <c r="N25" s="37">
        <f t="shared" si="2"/>
        <v>0</v>
      </c>
      <c r="O25" s="40"/>
      <c r="P25" s="38" t="str">
        <f t="shared" si="3"/>
        <v/>
      </c>
      <c r="R25" s="2"/>
    </row>
    <row r="26" spans="1:18" ht="30" hidden="1" customHeight="1">
      <c r="A26" s="39">
        <v>28</v>
      </c>
      <c r="B26" s="27"/>
      <c r="C26" s="28"/>
      <c r="D26" s="41"/>
      <c r="E26" s="66"/>
      <c r="F26" s="66"/>
      <c r="G26" s="93"/>
      <c r="H26" s="69">
        <f t="shared" si="1"/>
        <v>0</v>
      </c>
      <c r="I26" s="69"/>
      <c r="J26" s="69"/>
      <c r="K26" s="32"/>
      <c r="L26" s="33"/>
      <c r="M26" s="33"/>
      <c r="N26" s="37">
        <f t="shared" si="2"/>
        <v>0</v>
      </c>
      <c r="O26" s="40"/>
      <c r="P26" s="38" t="str">
        <f t="shared" si="3"/>
        <v/>
      </c>
      <c r="R26" s="2"/>
    </row>
    <row r="27" spans="1:18" ht="30" hidden="1" customHeight="1">
      <c r="A27" s="39">
        <v>29</v>
      </c>
      <c r="B27" s="27"/>
      <c r="C27" s="28"/>
      <c r="D27" s="41"/>
      <c r="E27" s="66"/>
      <c r="F27" s="66"/>
      <c r="G27" s="93"/>
      <c r="H27" s="69">
        <f t="shared" si="1"/>
        <v>0</v>
      </c>
      <c r="I27" s="69"/>
      <c r="J27" s="69"/>
      <c r="K27" s="32"/>
      <c r="L27" s="33"/>
      <c r="M27" s="33"/>
      <c r="N27" s="37">
        <f t="shared" si="2"/>
        <v>0</v>
      </c>
      <c r="O27" s="40"/>
      <c r="P27" s="38" t="str">
        <f t="shared" si="3"/>
        <v/>
      </c>
      <c r="R27" s="2"/>
    </row>
    <row r="28" spans="1:18" ht="30" hidden="1" customHeight="1">
      <c r="A28" s="39">
        <v>30</v>
      </c>
      <c r="B28" s="27"/>
      <c r="C28" s="28"/>
      <c r="D28" s="41"/>
      <c r="E28" s="66"/>
      <c r="F28" s="66"/>
      <c r="G28" s="93"/>
      <c r="H28" s="69">
        <f t="shared" si="1"/>
        <v>0</v>
      </c>
      <c r="I28" s="69"/>
      <c r="J28" s="69"/>
      <c r="K28" s="32"/>
      <c r="L28" s="33"/>
      <c r="M28" s="33"/>
      <c r="N28" s="37">
        <f t="shared" si="2"/>
        <v>0</v>
      </c>
      <c r="O28" s="40"/>
      <c r="P28" s="38" t="str">
        <f t="shared" si="3"/>
        <v/>
      </c>
      <c r="R28" s="2"/>
    </row>
    <row r="29" spans="1:18" ht="30" hidden="1" customHeight="1">
      <c r="A29" s="39">
        <v>31</v>
      </c>
      <c r="B29" s="27"/>
      <c r="C29" s="28"/>
      <c r="D29" s="41"/>
      <c r="E29" s="66"/>
      <c r="F29" s="66"/>
      <c r="G29" s="93"/>
      <c r="H29" s="69">
        <f t="shared" si="1"/>
        <v>0</v>
      </c>
      <c r="I29" s="69"/>
      <c r="J29" s="69"/>
      <c r="K29" s="32"/>
      <c r="L29" s="33"/>
      <c r="M29" s="33"/>
      <c r="N29" s="37">
        <f t="shared" si="2"/>
        <v>0</v>
      </c>
      <c r="O29" s="40"/>
      <c r="P29" s="38" t="str">
        <f t="shared" si="3"/>
        <v/>
      </c>
      <c r="R29" s="2"/>
    </row>
    <row r="30" spans="1:18" ht="30" hidden="1" customHeight="1">
      <c r="A30" s="39">
        <v>32</v>
      </c>
      <c r="B30" s="27"/>
      <c r="C30" s="28"/>
      <c r="D30" s="41"/>
      <c r="E30" s="66"/>
      <c r="F30" s="66"/>
      <c r="G30" s="93"/>
      <c r="H30" s="69">
        <f t="shared" si="1"/>
        <v>0</v>
      </c>
      <c r="I30" s="69"/>
      <c r="J30" s="69"/>
      <c r="K30" s="32"/>
      <c r="L30" s="33"/>
      <c r="M30" s="33"/>
      <c r="N30" s="37">
        <f t="shared" si="2"/>
        <v>0</v>
      </c>
      <c r="O30" s="40"/>
      <c r="P30" s="38" t="str">
        <f t="shared" si="3"/>
        <v/>
      </c>
      <c r="R30" s="2"/>
    </row>
    <row r="31" spans="1:18" ht="30" hidden="1" customHeight="1">
      <c r="A31" s="39">
        <v>33</v>
      </c>
      <c r="B31" s="27"/>
      <c r="C31" s="28"/>
      <c r="D31" s="41"/>
      <c r="E31" s="66"/>
      <c r="F31" s="66"/>
      <c r="G31" s="93"/>
      <c r="H31" s="69">
        <f t="shared" si="1"/>
        <v>0</v>
      </c>
      <c r="I31" s="69"/>
      <c r="J31" s="69"/>
      <c r="K31" s="32"/>
      <c r="L31" s="33"/>
      <c r="M31" s="33"/>
      <c r="N31" s="37">
        <f t="shared" si="2"/>
        <v>0</v>
      </c>
      <c r="O31" s="40"/>
      <c r="P31" s="38" t="str">
        <f t="shared" si="3"/>
        <v/>
      </c>
      <c r="R31" s="2"/>
    </row>
    <row r="32" spans="1:18" ht="30" hidden="1" customHeight="1">
      <c r="A32" s="39">
        <v>34</v>
      </c>
      <c r="B32" s="27"/>
      <c r="C32" s="28"/>
      <c r="D32" s="41"/>
      <c r="E32" s="66"/>
      <c r="F32" s="66"/>
      <c r="G32" s="93"/>
      <c r="H32" s="69">
        <f t="shared" si="1"/>
        <v>0</v>
      </c>
      <c r="I32" s="69"/>
      <c r="J32" s="69"/>
      <c r="K32" s="32"/>
      <c r="L32" s="33"/>
      <c r="M32" s="33"/>
      <c r="N32" s="37">
        <f t="shared" si="2"/>
        <v>0</v>
      </c>
      <c r="O32" s="40"/>
      <c r="P32" s="38" t="str">
        <f t="shared" si="3"/>
        <v/>
      </c>
      <c r="R32" s="2"/>
    </row>
    <row r="33" spans="1:18" ht="30" hidden="1" customHeight="1">
      <c r="A33" s="39">
        <v>35</v>
      </c>
      <c r="B33" s="27"/>
      <c r="C33" s="28"/>
      <c r="D33" s="41"/>
      <c r="E33" s="66"/>
      <c r="F33" s="66"/>
      <c r="G33" s="93"/>
      <c r="H33" s="69">
        <f t="shared" si="1"/>
        <v>0</v>
      </c>
      <c r="I33" s="69"/>
      <c r="J33" s="69"/>
      <c r="K33" s="32"/>
      <c r="L33" s="33"/>
      <c r="M33" s="33"/>
      <c r="N33" s="37">
        <f t="shared" si="2"/>
        <v>0</v>
      </c>
      <c r="O33" s="40"/>
      <c r="P33" s="38" t="str">
        <f t="shared" si="3"/>
        <v/>
      </c>
      <c r="R33" s="2"/>
    </row>
    <row r="34" spans="1:18" ht="30" hidden="1" customHeight="1">
      <c r="A34" s="39">
        <v>36</v>
      </c>
      <c r="B34" s="27"/>
      <c r="C34" s="28"/>
      <c r="D34" s="41"/>
      <c r="E34" s="66"/>
      <c r="F34" s="66"/>
      <c r="G34" s="93"/>
      <c r="H34" s="69">
        <f t="shared" si="1"/>
        <v>0</v>
      </c>
      <c r="I34" s="69"/>
      <c r="J34" s="69"/>
      <c r="K34" s="32"/>
      <c r="L34" s="33"/>
      <c r="M34" s="33"/>
      <c r="N34" s="37">
        <f t="shared" si="2"/>
        <v>0</v>
      </c>
      <c r="O34" s="40"/>
      <c r="P34" s="38" t="str">
        <f t="shared" si="3"/>
        <v/>
      </c>
      <c r="R34" s="2"/>
    </row>
    <row r="35" spans="1:18" ht="30" hidden="1" customHeight="1">
      <c r="A35" s="39">
        <v>37</v>
      </c>
      <c r="B35" s="27"/>
      <c r="C35" s="28"/>
      <c r="D35" s="41"/>
      <c r="E35" s="66"/>
      <c r="F35" s="66"/>
      <c r="G35" s="93"/>
      <c r="H35" s="69">
        <f t="shared" si="1"/>
        <v>0</v>
      </c>
      <c r="I35" s="69"/>
      <c r="J35" s="69"/>
      <c r="K35" s="32"/>
      <c r="L35" s="33"/>
      <c r="M35" s="33"/>
      <c r="N35" s="37">
        <f t="shared" si="2"/>
        <v>0</v>
      </c>
      <c r="O35" s="40"/>
      <c r="P35" s="38" t="str">
        <f t="shared" si="3"/>
        <v/>
      </c>
      <c r="R35" s="2"/>
    </row>
    <row r="36" spans="1:18" ht="30" hidden="1" customHeight="1">
      <c r="A36" s="39">
        <v>38</v>
      </c>
      <c r="B36" s="27"/>
      <c r="C36" s="28"/>
      <c r="D36" s="41"/>
      <c r="E36" s="66"/>
      <c r="F36" s="66"/>
      <c r="G36" s="93"/>
      <c r="H36" s="69">
        <f t="shared" si="1"/>
        <v>0</v>
      </c>
      <c r="I36" s="69"/>
      <c r="J36" s="69"/>
      <c r="K36" s="32"/>
      <c r="L36" s="33"/>
      <c r="M36" s="33"/>
      <c r="N36" s="37">
        <f t="shared" si="2"/>
        <v>0</v>
      </c>
      <c r="O36" s="40"/>
      <c r="P36" s="38" t="str">
        <f t="shared" si="3"/>
        <v/>
      </c>
      <c r="R36" s="2"/>
    </row>
    <row r="37" spans="1:18" ht="30" hidden="1" customHeight="1">
      <c r="A37" s="39">
        <v>39</v>
      </c>
      <c r="B37" s="27"/>
      <c r="C37" s="28"/>
      <c r="D37" s="41"/>
      <c r="E37" s="66"/>
      <c r="F37" s="66"/>
      <c r="G37" s="93"/>
      <c r="H37" s="69">
        <f t="shared" si="1"/>
        <v>0</v>
      </c>
      <c r="I37" s="69"/>
      <c r="J37" s="69"/>
      <c r="K37" s="32"/>
      <c r="L37" s="33"/>
      <c r="M37" s="33"/>
      <c r="N37" s="37">
        <f t="shared" si="2"/>
        <v>0</v>
      </c>
      <c r="O37" s="40"/>
      <c r="P37" s="38" t="str">
        <f t="shared" si="3"/>
        <v/>
      </c>
      <c r="R37" s="2"/>
    </row>
    <row r="38" spans="1:18" ht="30" hidden="1" customHeight="1">
      <c r="A38" s="39">
        <v>40</v>
      </c>
      <c r="B38" s="27"/>
      <c r="C38" s="28"/>
      <c r="D38" s="41"/>
      <c r="E38" s="66"/>
      <c r="F38" s="66"/>
      <c r="G38" s="93"/>
      <c r="H38" s="69">
        <f t="shared" si="1"/>
        <v>0</v>
      </c>
      <c r="I38" s="69"/>
      <c r="J38" s="69"/>
      <c r="K38" s="32"/>
      <c r="L38" s="33"/>
      <c r="M38" s="33"/>
      <c r="N38" s="37">
        <f t="shared" si="2"/>
        <v>0</v>
      </c>
      <c r="O38" s="40"/>
      <c r="P38" s="38" t="str">
        <f t="shared" si="3"/>
        <v/>
      </c>
      <c r="R38" s="2"/>
    </row>
    <row r="39" spans="1:18" ht="30" hidden="1" customHeight="1">
      <c r="A39" s="39">
        <v>41</v>
      </c>
      <c r="B39" s="27"/>
      <c r="C39" s="28"/>
      <c r="D39" s="41"/>
      <c r="E39" s="66"/>
      <c r="F39" s="66"/>
      <c r="G39" s="93"/>
      <c r="H39" s="69">
        <f t="shared" si="1"/>
        <v>0</v>
      </c>
      <c r="I39" s="69"/>
      <c r="J39" s="69"/>
      <c r="K39" s="32"/>
      <c r="L39" s="33"/>
      <c r="M39" s="33"/>
      <c r="N39" s="37">
        <f t="shared" si="2"/>
        <v>0</v>
      </c>
      <c r="O39" s="40"/>
      <c r="P39" s="38" t="str">
        <f t="shared" si="3"/>
        <v/>
      </c>
      <c r="R39" s="2"/>
    </row>
    <row r="40" spans="1:18" ht="30" hidden="1" customHeight="1">
      <c r="A40" s="39">
        <v>42</v>
      </c>
      <c r="B40" s="27"/>
      <c r="C40" s="28"/>
      <c r="D40" s="41"/>
      <c r="E40" s="66"/>
      <c r="F40" s="66"/>
      <c r="G40" s="93"/>
      <c r="H40" s="69">
        <f t="shared" si="1"/>
        <v>0</v>
      </c>
      <c r="I40" s="69"/>
      <c r="J40" s="69"/>
      <c r="K40" s="32"/>
      <c r="L40" s="33"/>
      <c r="M40" s="33"/>
      <c r="N40" s="37">
        <f t="shared" si="2"/>
        <v>0</v>
      </c>
      <c r="O40" s="40"/>
      <c r="P40" s="38" t="str">
        <f t="shared" si="3"/>
        <v/>
      </c>
      <c r="R40" s="2"/>
    </row>
    <row r="41" spans="1:18" ht="30" hidden="1" customHeight="1">
      <c r="A41" s="39">
        <v>43</v>
      </c>
      <c r="B41" s="27"/>
      <c r="C41" s="28"/>
      <c r="D41" s="41"/>
      <c r="E41" s="66"/>
      <c r="F41" s="66"/>
      <c r="G41" s="93"/>
      <c r="H41" s="69">
        <f t="shared" si="1"/>
        <v>0</v>
      </c>
      <c r="I41" s="69"/>
      <c r="J41" s="69"/>
      <c r="K41" s="32"/>
      <c r="L41" s="33"/>
      <c r="M41" s="33"/>
      <c r="N41" s="37">
        <f t="shared" si="2"/>
        <v>0</v>
      </c>
      <c r="O41" s="40"/>
      <c r="P41" s="38" t="str">
        <f t="shared" si="3"/>
        <v/>
      </c>
      <c r="R41" s="2"/>
    </row>
    <row r="42" spans="1:18" ht="30" hidden="1" customHeight="1">
      <c r="A42" s="39">
        <v>44</v>
      </c>
      <c r="B42" s="27"/>
      <c r="C42" s="28"/>
      <c r="D42" s="41"/>
      <c r="E42" s="66"/>
      <c r="F42" s="66"/>
      <c r="G42" s="93"/>
      <c r="H42" s="69">
        <f t="shared" si="1"/>
        <v>0</v>
      </c>
      <c r="I42" s="69"/>
      <c r="J42" s="69"/>
      <c r="K42" s="32"/>
      <c r="L42" s="33"/>
      <c r="M42" s="33"/>
      <c r="N42" s="37">
        <f t="shared" si="2"/>
        <v>0</v>
      </c>
      <c r="O42" s="40"/>
      <c r="P42" s="38" t="str">
        <f t="shared" si="3"/>
        <v/>
      </c>
      <c r="R42" s="2"/>
    </row>
    <row r="43" spans="1:18" ht="30" hidden="1" customHeight="1">
      <c r="A43" s="39">
        <v>45</v>
      </c>
      <c r="B43" s="27"/>
      <c r="C43" s="28"/>
      <c r="D43" s="41"/>
      <c r="E43" s="66"/>
      <c r="F43" s="66"/>
      <c r="G43" s="93"/>
      <c r="H43" s="69">
        <f t="shared" si="1"/>
        <v>0</v>
      </c>
      <c r="I43" s="69"/>
      <c r="J43" s="69"/>
      <c r="K43" s="32"/>
      <c r="L43" s="33"/>
      <c r="M43" s="33"/>
      <c r="N43" s="37">
        <f t="shared" si="2"/>
        <v>0</v>
      </c>
      <c r="O43" s="40"/>
      <c r="P43" s="38" t="str">
        <f t="shared" si="3"/>
        <v/>
      </c>
      <c r="R43" s="2"/>
    </row>
    <row r="44" spans="1:18" ht="30" hidden="1" customHeight="1">
      <c r="A44" s="39">
        <v>46</v>
      </c>
      <c r="B44" s="27"/>
      <c r="C44" s="28"/>
      <c r="D44" s="41"/>
      <c r="E44" s="66"/>
      <c r="F44" s="66"/>
      <c r="G44" s="93"/>
      <c r="H44" s="69">
        <f t="shared" si="1"/>
        <v>0</v>
      </c>
      <c r="I44" s="69"/>
      <c r="J44" s="69"/>
      <c r="K44" s="32"/>
      <c r="L44" s="33"/>
      <c r="M44" s="33"/>
      <c r="N44" s="37">
        <f t="shared" si="2"/>
        <v>0</v>
      </c>
      <c r="O44" s="40"/>
      <c r="P44" s="38" t="str">
        <f t="shared" si="3"/>
        <v/>
      </c>
      <c r="R44" s="2"/>
    </row>
    <row r="45" spans="1:18" ht="30" hidden="1" customHeight="1">
      <c r="A45" s="39">
        <v>47</v>
      </c>
      <c r="B45" s="27"/>
      <c r="C45" s="28"/>
      <c r="D45" s="41"/>
      <c r="E45" s="66"/>
      <c r="F45" s="66"/>
      <c r="G45" s="93"/>
      <c r="H45" s="69">
        <f t="shared" si="1"/>
        <v>0</v>
      </c>
      <c r="I45" s="69"/>
      <c r="J45" s="69"/>
      <c r="K45" s="32"/>
      <c r="L45" s="33"/>
      <c r="M45" s="33"/>
      <c r="N45" s="37">
        <f t="shared" si="2"/>
        <v>0</v>
      </c>
      <c r="O45" s="40"/>
      <c r="P45" s="38" t="str">
        <f t="shared" si="3"/>
        <v/>
      </c>
      <c r="R45" s="2"/>
    </row>
    <row r="46" spans="1:18" ht="30" hidden="1" customHeight="1">
      <c r="A46" s="39">
        <v>48</v>
      </c>
      <c r="B46" s="27"/>
      <c r="C46" s="28"/>
      <c r="D46" s="41"/>
      <c r="E46" s="66"/>
      <c r="F46" s="66"/>
      <c r="G46" s="93"/>
      <c r="H46" s="69">
        <f t="shared" si="1"/>
        <v>0</v>
      </c>
      <c r="I46" s="69"/>
      <c r="J46" s="69"/>
      <c r="K46" s="32"/>
      <c r="L46" s="33"/>
      <c r="M46" s="33"/>
      <c r="N46" s="37">
        <f t="shared" si="2"/>
        <v>0</v>
      </c>
      <c r="O46" s="40"/>
      <c r="P46" s="38" t="str">
        <f t="shared" si="3"/>
        <v/>
      </c>
      <c r="R46" s="2"/>
    </row>
    <row r="47" spans="1:18" ht="30" hidden="1" customHeight="1">
      <c r="A47" s="39">
        <v>49</v>
      </c>
      <c r="B47" s="27"/>
      <c r="C47" s="28"/>
      <c r="D47" s="41"/>
      <c r="E47" s="66"/>
      <c r="F47" s="66"/>
      <c r="G47" s="93"/>
      <c r="H47" s="69">
        <f t="shared" si="1"/>
        <v>0</v>
      </c>
      <c r="I47" s="69"/>
      <c r="J47" s="69"/>
      <c r="K47" s="32"/>
      <c r="L47" s="33"/>
      <c r="M47" s="33"/>
      <c r="N47" s="37">
        <f t="shared" si="2"/>
        <v>0</v>
      </c>
      <c r="O47" s="40"/>
      <c r="P47" s="38" t="str">
        <f t="shared" si="3"/>
        <v/>
      </c>
      <c r="R47" s="2"/>
    </row>
    <row r="48" spans="1:18" ht="30" hidden="1" customHeight="1">
      <c r="A48" s="39">
        <v>50</v>
      </c>
      <c r="B48" s="27"/>
      <c r="C48" s="28"/>
      <c r="D48" s="41"/>
      <c r="E48" s="66"/>
      <c r="F48" s="66"/>
      <c r="G48" s="93"/>
      <c r="H48" s="69">
        <f t="shared" si="1"/>
        <v>0</v>
      </c>
      <c r="I48" s="69"/>
      <c r="J48" s="69"/>
      <c r="K48" s="32"/>
      <c r="L48" s="33"/>
      <c r="M48" s="33"/>
      <c r="N48" s="37">
        <f t="shared" si="2"/>
        <v>0</v>
      </c>
      <c r="O48" s="40"/>
      <c r="P48" s="38" t="str">
        <f t="shared" si="3"/>
        <v/>
      </c>
      <c r="R48" s="2"/>
    </row>
    <row r="49" spans="1:18" ht="30" hidden="1" customHeight="1">
      <c r="A49" s="39">
        <v>51</v>
      </c>
      <c r="B49" s="27"/>
      <c r="C49" s="28"/>
      <c r="D49" s="41"/>
      <c r="E49" s="66"/>
      <c r="F49" s="66"/>
      <c r="G49" s="93"/>
      <c r="H49" s="69">
        <f t="shared" si="1"/>
        <v>0</v>
      </c>
      <c r="I49" s="69"/>
      <c r="J49" s="69"/>
      <c r="K49" s="32"/>
      <c r="L49" s="33"/>
      <c r="M49" s="33"/>
      <c r="N49" s="37">
        <f t="shared" si="2"/>
        <v>0</v>
      </c>
      <c r="O49" s="40"/>
      <c r="P49" s="38" t="str">
        <f t="shared" si="3"/>
        <v/>
      </c>
      <c r="R49" s="2"/>
    </row>
    <row r="50" spans="1:18" ht="30" hidden="1" customHeight="1">
      <c r="A50" s="39">
        <v>52</v>
      </c>
      <c r="B50" s="27"/>
      <c r="C50" s="28"/>
      <c r="D50" s="41"/>
      <c r="E50" s="66"/>
      <c r="F50" s="66"/>
      <c r="G50" s="93"/>
      <c r="H50" s="69">
        <f t="shared" si="1"/>
        <v>0</v>
      </c>
      <c r="I50" s="69"/>
      <c r="J50" s="69"/>
      <c r="K50" s="32"/>
      <c r="L50" s="33"/>
      <c r="M50" s="33"/>
      <c r="N50" s="37">
        <f t="shared" si="2"/>
        <v>0</v>
      </c>
      <c r="O50" s="40"/>
      <c r="P50" s="38" t="str">
        <f t="shared" si="3"/>
        <v/>
      </c>
      <c r="R50" s="2"/>
    </row>
    <row r="51" spans="1:18" ht="30" hidden="1" customHeight="1">
      <c r="A51" s="39">
        <v>53</v>
      </c>
      <c r="B51" s="27"/>
      <c r="C51" s="28"/>
      <c r="D51" s="41"/>
      <c r="E51" s="66"/>
      <c r="F51" s="66"/>
      <c r="G51" s="93"/>
      <c r="H51" s="69">
        <f t="shared" si="1"/>
        <v>0</v>
      </c>
      <c r="I51" s="69"/>
      <c r="J51" s="69"/>
      <c r="K51" s="32"/>
      <c r="L51" s="33"/>
      <c r="M51" s="33"/>
      <c r="N51" s="37">
        <f t="shared" si="2"/>
        <v>0</v>
      </c>
      <c r="O51" s="40"/>
      <c r="P51" s="38" t="str">
        <f t="shared" si="3"/>
        <v/>
      </c>
      <c r="R51" s="2"/>
    </row>
    <row r="52" spans="1:18" ht="30" hidden="1" customHeight="1">
      <c r="A52" s="39">
        <v>54</v>
      </c>
      <c r="B52" s="27"/>
      <c r="C52" s="28"/>
      <c r="D52" s="41"/>
      <c r="E52" s="66"/>
      <c r="F52" s="66"/>
      <c r="G52" s="93"/>
      <c r="H52" s="69">
        <f t="shared" si="1"/>
        <v>0</v>
      </c>
      <c r="I52" s="69"/>
      <c r="J52" s="69"/>
      <c r="K52" s="32"/>
      <c r="L52" s="33"/>
      <c r="M52" s="33"/>
      <c r="N52" s="37">
        <f t="shared" si="2"/>
        <v>0</v>
      </c>
      <c r="O52" s="40"/>
      <c r="P52" s="38" t="str">
        <f t="shared" si="3"/>
        <v/>
      </c>
      <c r="R52" s="2"/>
    </row>
    <row r="53" spans="1:18" ht="30" hidden="1" customHeight="1">
      <c r="A53" s="39">
        <v>55</v>
      </c>
      <c r="B53" s="27"/>
      <c r="C53" s="28"/>
      <c r="D53" s="41"/>
      <c r="E53" s="66"/>
      <c r="F53" s="66"/>
      <c r="G53" s="93"/>
      <c r="H53" s="69">
        <f t="shared" si="1"/>
        <v>0</v>
      </c>
      <c r="I53" s="69"/>
      <c r="J53" s="69"/>
      <c r="K53" s="32"/>
      <c r="L53" s="33"/>
      <c r="M53" s="33"/>
      <c r="N53" s="37">
        <f t="shared" si="2"/>
        <v>0</v>
      </c>
      <c r="O53" s="40"/>
      <c r="P53" s="38" t="str">
        <f t="shared" si="3"/>
        <v/>
      </c>
      <c r="R53" s="2"/>
    </row>
    <row r="54" spans="1:18" ht="30" hidden="1" customHeight="1">
      <c r="A54" s="39">
        <v>56</v>
      </c>
      <c r="B54" s="27"/>
      <c r="C54" s="28"/>
      <c r="D54" s="41"/>
      <c r="E54" s="66"/>
      <c r="F54" s="66"/>
      <c r="G54" s="93"/>
      <c r="H54" s="69">
        <f t="shared" si="1"/>
        <v>0</v>
      </c>
      <c r="I54" s="69"/>
      <c r="J54" s="69"/>
      <c r="K54" s="32"/>
      <c r="L54" s="33"/>
      <c r="M54" s="33"/>
      <c r="N54" s="37">
        <f t="shared" si="2"/>
        <v>0</v>
      </c>
      <c r="O54" s="40"/>
      <c r="P54" s="38" t="str">
        <f t="shared" si="3"/>
        <v/>
      </c>
      <c r="R54" s="2"/>
    </row>
    <row r="55" spans="1:18" ht="30" hidden="1" customHeight="1">
      <c r="A55" s="39">
        <v>57</v>
      </c>
      <c r="B55" s="27"/>
      <c r="C55" s="28"/>
      <c r="D55" s="41"/>
      <c r="E55" s="66"/>
      <c r="F55" s="66"/>
      <c r="G55" s="93"/>
      <c r="H55" s="69">
        <f t="shared" si="1"/>
        <v>0</v>
      </c>
      <c r="I55" s="69"/>
      <c r="J55" s="69"/>
      <c r="K55" s="32"/>
      <c r="L55" s="33"/>
      <c r="M55" s="33"/>
      <c r="N55" s="37">
        <f t="shared" si="2"/>
        <v>0</v>
      </c>
      <c r="O55" s="40"/>
      <c r="P55" s="38" t="str">
        <f t="shared" si="3"/>
        <v/>
      </c>
      <c r="R55" s="2"/>
    </row>
    <row r="56" spans="1:18" ht="30" hidden="1" customHeight="1">
      <c r="A56" s="39">
        <v>58</v>
      </c>
      <c r="B56" s="27"/>
      <c r="C56" s="28"/>
      <c r="D56" s="41"/>
      <c r="E56" s="66"/>
      <c r="F56" s="66"/>
      <c r="G56" s="93"/>
      <c r="H56" s="69">
        <f t="shared" si="1"/>
        <v>0</v>
      </c>
      <c r="I56" s="69"/>
      <c r="J56" s="69"/>
      <c r="K56" s="32"/>
      <c r="L56" s="33"/>
      <c r="M56" s="33"/>
      <c r="N56" s="37">
        <f t="shared" si="2"/>
        <v>0</v>
      </c>
      <c r="O56" s="40"/>
      <c r="P56" s="38" t="str">
        <f t="shared" si="3"/>
        <v/>
      </c>
      <c r="R56" s="2"/>
    </row>
    <row r="57" spans="1:18" ht="30" hidden="1" customHeight="1">
      <c r="A57" s="39">
        <v>59</v>
      </c>
      <c r="B57" s="27"/>
      <c r="C57" s="28"/>
      <c r="D57" s="41"/>
      <c r="E57" s="66"/>
      <c r="F57" s="66"/>
      <c r="G57" s="93"/>
      <c r="H57" s="69">
        <f t="shared" si="1"/>
        <v>0</v>
      </c>
      <c r="I57" s="69"/>
      <c r="J57" s="69"/>
      <c r="K57" s="32"/>
      <c r="L57" s="33"/>
      <c r="M57" s="33"/>
      <c r="N57" s="37">
        <f t="shared" si="2"/>
        <v>0</v>
      </c>
      <c r="O57" s="40"/>
      <c r="P57" s="38" t="str">
        <f t="shared" si="3"/>
        <v/>
      </c>
      <c r="R57" s="2"/>
    </row>
    <row r="58" spans="1:18" ht="30" hidden="1" customHeight="1">
      <c r="A58" s="39">
        <v>60</v>
      </c>
      <c r="B58" s="27"/>
      <c r="C58" s="28"/>
      <c r="D58" s="41"/>
      <c r="E58" s="66"/>
      <c r="F58" s="66"/>
      <c r="G58" s="93"/>
      <c r="H58" s="69">
        <f t="shared" si="1"/>
        <v>0</v>
      </c>
      <c r="I58" s="69"/>
      <c r="J58" s="69"/>
      <c r="K58" s="32"/>
      <c r="L58" s="33"/>
      <c r="M58" s="33"/>
      <c r="N58" s="37">
        <f t="shared" si="2"/>
        <v>0</v>
      </c>
      <c r="O58" s="40"/>
      <c r="P58" s="38" t="str">
        <f t="shared" si="3"/>
        <v/>
      </c>
      <c r="R58" s="2"/>
    </row>
    <row r="59" spans="1:18" ht="30" hidden="1" customHeight="1">
      <c r="A59" s="39">
        <v>61</v>
      </c>
      <c r="B59" s="27"/>
      <c r="C59" s="28"/>
      <c r="D59" s="41"/>
      <c r="E59" s="66"/>
      <c r="F59" s="66"/>
      <c r="G59" s="93"/>
      <c r="H59" s="69">
        <f t="shared" si="1"/>
        <v>0</v>
      </c>
      <c r="I59" s="69"/>
      <c r="J59" s="69"/>
      <c r="K59" s="32"/>
      <c r="L59" s="33"/>
      <c r="M59" s="33"/>
      <c r="N59" s="37">
        <f t="shared" si="2"/>
        <v>0</v>
      </c>
      <c r="O59" s="40"/>
      <c r="P59" s="38" t="str">
        <f t="shared" si="3"/>
        <v/>
      </c>
      <c r="R59" s="2"/>
    </row>
    <row r="60" spans="1:18" ht="30" hidden="1" customHeight="1">
      <c r="A60" s="39">
        <v>62</v>
      </c>
      <c r="B60" s="27"/>
      <c r="C60" s="28"/>
      <c r="D60" s="41"/>
      <c r="E60" s="66"/>
      <c r="F60" s="66"/>
      <c r="G60" s="93"/>
      <c r="H60" s="69">
        <f t="shared" si="1"/>
        <v>0</v>
      </c>
      <c r="I60" s="69"/>
      <c r="J60" s="69"/>
      <c r="K60" s="32"/>
      <c r="L60" s="33"/>
      <c r="M60" s="33"/>
      <c r="N60" s="37">
        <f t="shared" si="2"/>
        <v>0</v>
      </c>
      <c r="O60" s="40"/>
      <c r="P60" s="38" t="str">
        <f t="shared" si="3"/>
        <v/>
      </c>
      <c r="R60" s="2"/>
    </row>
    <row r="61" spans="1:18" ht="30" hidden="1" customHeight="1">
      <c r="A61" s="39">
        <v>63</v>
      </c>
      <c r="B61" s="27"/>
      <c r="C61" s="28"/>
      <c r="D61" s="41"/>
      <c r="E61" s="66"/>
      <c r="F61" s="66"/>
      <c r="G61" s="93"/>
      <c r="H61" s="69">
        <f t="shared" si="1"/>
        <v>0</v>
      </c>
      <c r="I61" s="69"/>
      <c r="J61" s="69"/>
      <c r="K61" s="32"/>
      <c r="L61" s="33"/>
      <c r="M61" s="33"/>
      <c r="N61" s="37">
        <f t="shared" si="2"/>
        <v>0</v>
      </c>
      <c r="O61" s="40"/>
      <c r="P61" s="38" t="str">
        <f t="shared" si="3"/>
        <v/>
      </c>
      <c r="R61" s="2"/>
    </row>
    <row r="62" spans="1:18" ht="30" hidden="1" customHeight="1">
      <c r="A62" s="39">
        <v>64</v>
      </c>
      <c r="B62" s="27"/>
      <c r="C62" s="28"/>
      <c r="D62" s="41"/>
      <c r="E62" s="66"/>
      <c r="F62" s="66"/>
      <c r="G62" s="93"/>
      <c r="H62" s="69">
        <f t="shared" si="1"/>
        <v>0</v>
      </c>
      <c r="I62" s="69"/>
      <c r="J62" s="69"/>
      <c r="K62" s="32"/>
      <c r="L62" s="33"/>
      <c r="M62" s="33"/>
      <c r="N62" s="37">
        <f t="shared" si="2"/>
        <v>0</v>
      </c>
      <c r="O62" s="40"/>
      <c r="P62" s="38" t="str">
        <f t="shared" si="3"/>
        <v/>
      </c>
      <c r="R62" s="2"/>
    </row>
    <row r="63" spans="1:18" ht="30" hidden="1" customHeight="1">
      <c r="A63" s="39">
        <v>65</v>
      </c>
      <c r="B63" s="27"/>
      <c r="C63" s="28"/>
      <c r="D63" s="41"/>
      <c r="E63" s="66"/>
      <c r="F63" s="66"/>
      <c r="G63" s="93"/>
      <c r="H63" s="69">
        <f t="shared" si="1"/>
        <v>0</v>
      </c>
      <c r="I63" s="69"/>
      <c r="J63" s="69"/>
      <c r="K63" s="32"/>
      <c r="L63" s="33"/>
      <c r="M63" s="33"/>
      <c r="N63" s="37">
        <f t="shared" si="2"/>
        <v>0</v>
      </c>
      <c r="O63" s="40"/>
      <c r="P63" s="38" t="str">
        <f t="shared" si="3"/>
        <v/>
      </c>
      <c r="R63" s="2"/>
    </row>
    <row r="64" spans="1:18" ht="30" hidden="1" customHeight="1">
      <c r="A64" s="39">
        <v>66</v>
      </c>
      <c r="B64" s="27"/>
      <c r="C64" s="28"/>
      <c r="D64" s="41"/>
      <c r="E64" s="66"/>
      <c r="F64" s="66"/>
      <c r="G64" s="93"/>
      <c r="H64" s="69">
        <f t="shared" ref="H64:H116" si="4">IF($E$3="si",($H$5/$H$6*G64),IF($E$3="no",G64*$H$4,0))</f>
        <v>0</v>
      </c>
      <c r="I64" s="69"/>
      <c r="J64" s="69"/>
      <c r="K64" s="32"/>
      <c r="L64" s="33"/>
      <c r="M64" s="33"/>
      <c r="N64" s="37">
        <f t="shared" si="2"/>
        <v>0</v>
      </c>
      <c r="O64" s="40"/>
      <c r="P64" s="38" t="str">
        <f t="shared" si="3"/>
        <v/>
      </c>
      <c r="R64" s="2"/>
    </row>
    <row r="65" spans="1:18" ht="30" hidden="1" customHeight="1">
      <c r="A65" s="39">
        <v>67</v>
      </c>
      <c r="B65" s="27"/>
      <c r="C65" s="28"/>
      <c r="D65" s="41"/>
      <c r="E65" s="66"/>
      <c r="F65" s="66"/>
      <c r="G65" s="94"/>
      <c r="H65" s="69">
        <f t="shared" si="4"/>
        <v>0</v>
      </c>
      <c r="I65" s="69"/>
      <c r="J65" s="69"/>
      <c r="K65" s="32"/>
      <c r="L65" s="33"/>
      <c r="M65" s="33"/>
      <c r="N65" s="37">
        <f t="shared" si="2"/>
        <v>0</v>
      </c>
      <c r="O65" s="40"/>
      <c r="P65" s="38" t="str">
        <f t="shared" si="3"/>
        <v/>
      </c>
      <c r="R65" s="2"/>
    </row>
    <row r="66" spans="1:18" ht="30" hidden="1" customHeight="1">
      <c r="A66" s="39">
        <v>68</v>
      </c>
      <c r="B66" s="27"/>
      <c r="C66" s="28"/>
      <c r="D66" s="41"/>
      <c r="E66" s="66"/>
      <c r="F66" s="66"/>
      <c r="G66" s="94"/>
      <c r="H66" s="69">
        <f t="shared" si="4"/>
        <v>0</v>
      </c>
      <c r="I66" s="69"/>
      <c r="J66" s="69"/>
      <c r="K66" s="33"/>
      <c r="L66" s="33"/>
      <c r="M66" s="33"/>
      <c r="N66" s="37">
        <f t="shared" si="2"/>
        <v>0</v>
      </c>
      <c r="O66" s="40"/>
      <c r="P66" s="38" t="str">
        <f t="shared" si="3"/>
        <v/>
      </c>
      <c r="R66" s="2"/>
    </row>
    <row r="67" spans="1:18" ht="30" hidden="1" customHeight="1">
      <c r="A67" s="39">
        <v>69</v>
      </c>
      <c r="B67" s="44"/>
      <c r="C67" s="28"/>
      <c r="D67" s="41"/>
      <c r="E67" s="41"/>
      <c r="F67" s="67"/>
      <c r="G67" s="95"/>
      <c r="H67" s="70">
        <f t="shared" si="4"/>
        <v>0</v>
      </c>
      <c r="I67" s="70"/>
      <c r="J67" s="70"/>
      <c r="K67" s="45"/>
      <c r="L67" s="33"/>
      <c r="M67" s="33"/>
      <c r="N67" s="37">
        <f t="shared" si="2"/>
        <v>0</v>
      </c>
      <c r="O67" s="40"/>
      <c r="P67" s="38" t="str">
        <f t="shared" si="3"/>
        <v/>
      </c>
      <c r="R67" s="2"/>
    </row>
    <row r="68" spans="1:18" ht="30" hidden="1" customHeight="1">
      <c r="A68" s="39">
        <v>70</v>
      </c>
      <c r="B68" s="44"/>
      <c r="C68" s="28"/>
      <c r="D68" s="41"/>
      <c r="E68" s="41"/>
      <c r="F68" s="67"/>
      <c r="G68" s="95"/>
      <c r="H68" s="70">
        <f t="shared" si="4"/>
        <v>0</v>
      </c>
      <c r="I68" s="70"/>
      <c r="J68" s="70"/>
      <c r="K68" s="45"/>
      <c r="L68" s="33"/>
      <c r="M68" s="35"/>
      <c r="N68" s="37">
        <f t="shared" si="2"/>
        <v>0</v>
      </c>
      <c r="O68" s="40"/>
      <c r="P68" s="38" t="str">
        <f t="shared" si="3"/>
        <v/>
      </c>
      <c r="R68" s="2"/>
    </row>
    <row r="69" spans="1:18" ht="30" hidden="1" customHeight="1">
      <c r="A69" s="39">
        <v>71</v>
      </c>
      <c r="B69" s="44"/>
      <c r="C69" s="28"/>
      <c r="D69" s="41"/>
      <c r="E69" s="41"/>
      <c r="F69" s="67"/>
      <c r="G69" s="95"/>
      <c r="H69" s="70">
        <f t="shared" si="4"/>
        <v>0</v>
      </c>
      <c r="I69" s="70"/>
      <c r="J69" s="70"/>
      <c r="K69" s="45"/>
      <c r="L69" s="33"/>
      <c r="M69" s="35"/>
      <c r="N69" s="37">
        <f t="shared" si="2"/>
        <v>0</v>
      </c>
      <c r="O69" s="40"/>
      <c r="P69" s="38" t="str">
        <f t="shared" si="3"/>
        <v/>
      </c>
      <c r="R69" s="2"/>
    </row>
    <row r="70" spans="1:18" ht="30" hidden="1" customHeight="1">
      <c r="A70" s="39">
        <v>72</v>
      </c>
      <c r="B70" s="44"/>
      <c r="C70" s="28"/>
      <c r="D70" s="41"/>
      <c r="E70" s="41"/>
      <c r="F70" s="67"/>
      <c r="G70" s="95"/>
      <c r="H70" s="70">
        <f t="shared" si="4"/>
        <v>0</v>
      </c>
      <c r="I70" s="70"/>
      <c r="J70" s="70"/>
      <c r="K70" s="45"/>
      <c r="L70" s="33"/>
      <c r="M70" s="35"/>
      <c r="N70" s="37">
        <f t="shared" si="2"/>
        <v>0</v>
      </c>
      <c r="O70" s="40"/>
      <c r="P70" s="38" t="str">
        <f t="shared" si="3"/>
        <v/>
      </c>
      <c r="R70" s="2"/>
    </row>
    <row r="71" spans="1:18" ht="30" hidden="1" customHeight="1">
      <c r="A71" s="39">
        <v>73</v>
      </c>
      <c r="B71" s="44"/>
      <c r="C71" s="28"/>
      <c r="D71" s="41"/>
      <c r="E71" s="41"/>
      <c r="F71" s="67"/>
      <c r="G71" s="95"/>
      <c r="H71" s="70">
        <f t="shared" si="4"/>
        <v>0</v>
      </c>
      <c r="I71" s="70"/>
      <c r="J71" s="70"/>
      <c r="K71" s="45"/>
      <c r="L71" s="33"/>
      <c r="M71" s="35"/>
      <c r="N71" s="37">
        <f t="shared" si="2"/>
        <v>0</v>
      </c>
      <c r="O71" s="40"/>
      <c r="P71" s="38" t="str">
        <f t="shared" si="3"/>
        <v/>
      </c>
      <c r="R71" s="2"/>
    </row>
    <row r="72" spans="1:18" ht="30" customHeight="1">
      <c r="A72" s="39">
        <v>26</v>
      </c>
      <c r="B72" s="44"/>
      <c r="C72" s="41"/>
      <c r="D72" s="46"/>
      <c r="E72" s="42"/>
      <c r="F72" s="43"/>
      <c r="G72" s="96"/>
      <c r="H72" s="34">
        <f t="shared" si="4"/>
        <v>0</v>
      </c>
      <c r="I72" s="34"/>
      <c r="J72" s="34"/>
      <c r="K72" s="35"/>
      <c r="L72" s="35"/>
      <c r="M72" s="36"/>
      <c r="N72" s="37">
        <f t="shared" ref="N72:N74" si="5">SUM(H72:M72)</f>
        <v>0</v>
      </c>
      <c r="O72" s="40"/>
      <c r="P72" s="38" t="str">
        <f t="shared" ref="P72:P76" si="6">IF(F72="Milano","X","")</f>
        <v/>
      </c>
      <c r="R72" s="2"/>
    </row>
    <row r="73" spans="1:18" ht="30" customHeight="1">
      <c r="A73" s="39">
        <v>27</v>
      </c>
      <c r="B73" s="44"/>
      <c r="C73" s="41"/>
      <c r="D73" s="46"/>
      <c r="E73" s="42"/>
      <c r="F73" s="43"/>
      <c r="G73" s="96"/>
      <c r="H73" s="34">
        <f t="shared" si="4"/>
        <v>0</v>
      </c>
      <c r="I73" s="34"/>
      <c r="J73" s="34"/>
      <c r="K73" s="35"/>
      <c r="L73" s="35"/>
      <c r="M73" s="36"/>
      <c r="N73" s="37">
        <f t="shared" si="5"/>
        <v>0</v>
      </c>
      <c r="O73" s="40"/>
      <c r="P73" s="38" t="str">
        <f t="shared" si="6"/>
        <v/>
      </c>
      <c r="R73" s="2"/>
    </row>
    <row r="74" spans="1:18" ht="30" customHeight="1">
      <c r="A74" s="39">
        <v>28</v>
      </c>
      <c r="B74" s="44"/>
      <c r="C74" s="41"/>
      <c r="D74" s="46"/>
      <c r="E74" s="42"/>
      <c r="F74" s="43"/>
      <c r="G74" s="96"/>
      <c r="H74" s="34">
        <f t="shared" si="4"/>
        <v>0</v>
      </c>
      <c r="I74" s="34"/>
      <c r="J74" s="34"/>
      <c r="K74" s="35"/>
      <c r="L74" s="35"/>
      <c r="M74" s="36"/>
      <c r="N74" s="37">
        <f t="shared" si="5"/>
        <v>0</v>
      </c>
      <c r="O74" s="40"/>
      <c r="P74" s="38" t="str">
        <f t="shared" si="6"/>
        <v/>
      </c>
      <c r="R74" s="2"/>
    </row>
    <row r="75" spans="1:18" ht="30" customHeight="1">
      <c r="A75" s="39">
        <v>29</v>
      </c>
      <c r="B75" s="44"/>
      <c r="C75" s="41"/>
      <c r="D75" s="46"/>
      <c r="E75" s="42"/>
      <c r="F75" s="43"/>
      <c r="G75" s="96"/>
      <c r="H75" s="34">
        <f t="shared" si="4"/>
        <v>0</v>
      </c>
      <c r="I75" s="34"/>
      <c r="J75" s="34"/>
      <c r="K75" s="35"/>
      <c r="L75" s="35"/>
      <c r="M75" s="36"/>
      <c r="N75" s="37">
        <f>SUM(H75:M75)</f>
        <v>0</v>
      </c>
      <c r="O75" s="40"/>
      <c r="P75" s="38" t="str">
        <f t="shared" si="6"/>
        <v/>
      </c>
      <c r="R75" s="2"/>
    </row>
    <row r="76" spans="1:18" ht="30" customHeight="1">
      <c r="A76" s="39">
        <v>30</v>
      </c>
      <c r="B76" s="44"/>
      <c r="C76" s="41"/>
      <c r="D76" s="46"/>
      <c r="E76" s="42"/>
      <c r="F76" s="43"/>
      <c r="G76" s="96"/>
      <c r="H76" s="34">
        <f t="shared" si="4"/>
        <v>0</v>
      </c>
      <c r="I76" s="34"/>
      <c r="J76" s="34"/>
      <c r="K76" s="35"/>
      <c r="L76" s="35"/>
      <c r="M76" s="36"/>
      <c r="N76" s="37">
        <f t="shared" ref="N76" si="7">SUM(H76:M76)</f>
        <v>0</v>
      </c>
      <c r="O76" s="40"/>
      <c r="P76" s="38" t="str">
        <f t="shared" si="6"/>
        <v/>
      </c>
      <c r="R76" s="2"/>
    </row>
    <row r="77" spans="1:18" ht="30" customHeight="1">
      <c r="A77" s="39">
        <v>31</v>
      </c>
      <c r="B77" s="44"/>
      <c r="C77" s="41"/>
      <c r="D77" s="46"/>
      <c r="E77" s="42"/>
      <c r="F77" s="43"/>
      <c r="G77" s="96"/>
      <c r="H77" s="34">
        <f t="shared" si="4"/>
        <v>0</v>
      </c>
      <c r="I77" s="34"/>
      <c r="J77" s="34"/>
      <c r="K77" s="35"/>
      <c r="L77" s="35"/>
      <c r="M77" s="36"/>
      <c r="N77" s="37">
        <f t="shared" ref="N77:N100" si="8">SUM(H77:M77)</f>
        <v>0</v>
      </c>
      <c r="O77" s="40"/>
      <c r="P77" s="38" t="str">
        <f t="shared" ref="P77:P100" si="9">IF(F77="Milano","X","")</f>
        <v/>
      </c>
      <c r="R77" s="2"/>
    </row>
    <row r="78" spans="1:18" ht="30" customHeight="1">
      <c r="A78" s="39">
        <v>32</v>
      </c>
      <c r="B78" s="44"/>
      <c r="C78" s="41"/>
      <c r="D78" s="46"/>
      <c r="E78" s="42"/>
      <c r="F78" s="43"/>
      <c r="G78" s="96"/>
      <c r="H78" s="34">
        <f t="shared" si="4"/>
        <v>0</v>
      </c>
      <c r="I78" s="34"/>
      <c r="J78" s="34"/>
      <c r="K78" s="35"/>
      <c r="L78" s="35"/>
      <c r="M78" s="36"/>
      <c r="N78" s="37">
        <f t="shared" si="8"/>
        <v>0</v>
      </c>
      <c r="O78" s="40"/>
      <c r="P78" s="38" t="str">
        <f t="shared" si="9"/>
        <v/>
      </c>
      <c r="R78" s="2"/>
    </row>
    <row r="79" spans="1:18" ht="30" customHeight="1">
      <c r="A79" s="39">
        <v>33</v>
      </c>
      <c r="B79" s="44"/>
      <c r="C79" s="41"/>
      <c r="D79" s="46"/>
      <c r="E79" s="42"/>
      <c r="F79" s="43"/>
      <c r="G79" s="96"/>
      <c r="H79" s="34">
        <f t="shared" si="4"/>
        <v>0</v>
      </c>
      <c r="I79" s="34"/>
      <c r="J79" s="34"/>
      <c r="K79" s="35"/>
      <c r="L79" s="35"/>
      <c r="M79" s="36"/>
      <c r="N79" s="37">
        <f t="shared" si="8"/>
        <v>0</v>
      </c>
      <c r="O79" s="40"/>
      <c r="P79" s="38" t="str">
        <f t="shared" si="9"/>
        <v/>
      </c>
      <c r="R79" s="2"/>
    </row>
    <row r="80" spans="1:18" ht="30" customHeight="1">
      <c r="A80" s="39">
        <v>34</v>
      </c>
      <c r="B80" s="44"/>
      <c r="C80" s="41"/>
      <c r="D80" s="46"/>
      <c r="E80" s="42"/>
      <c r="F80" s="43"/>
      <c r="G80" s="96"/>
      <c r="H80" s="34">
        <f t="shared" si="4"/>
        <v>0</v>
      </c>
      <c r="I80" s="34"/>
      <c r="J80" s="34"/>
      <c r="K80" s="35"/>
      <c r="L80" s="35"/>
      <c r="M80" s="36"/>
      <c r="N80" s="37">
        <f t="shared" si="8"/>
        <v>0</v>
      </c>
      <c r="O80" s="40"/>
      <c r="P80" s="38" t="str">
        <f t="shared" si="9"/>
        <v/>
      </c>
      <c r="R80" s="2"/>
    </row>
    <row r="81" spans="1:18" ht="30" customHeight="1">
      <c r="A81" s="39">
        <v>35</v>
      </c>
      <c r="B81" s="44"/>
      <c r="C81" s="41"/>
      <c r="D81" s="46"/>
      <c r="E81" s="42"/>
      <c r="F81" s="43"/>
      <c r="G81" s="96"/>
      <c r="H81" s="34">
        <f t="shared" si="4"/>
        <v>0</v>
      </c>
      <c r="I81" s="34"/>
      <c r="J81" s="34"/>
      <c r="K81" s="35"/>
      <c r="L81" s="35"/>
      <c r="M81" s="36"/>
      <c r="N81" s="37">
        <f t="shared" si="8"/>
        <v>0</v>
      </c>
      <c r="O81" s="40"/>
      <c r="P81" s="38" t="str">
        <f t="shared" si="9"/>
        <v/>
      </c>
      <c r="R81" s="2"/>
    </row>
    <row r="82" spans="1:18" ht="30" customHeight="1">
      <c r="A82" s="39">
        <v>36</v>
      </c>
      <c r="B82" s="44"/>
      <c r="C82" s="41"/>
      <c r="D82" s="46"/>
      <c r="E82" s="42"/>
      <c r="F82" s="43"/>
      <c r="G82" s="96"/>
      <c r="H82" s="34">
        <f t="shared" si="4"/>
        <v>0</v>
      </c>
      <c r="I82" s="34"/>
      <c r="J82" s="34"/>
      <c r="K82" s="35"/>
      <c r="L82" s="35"/>
      <c r="M82" s="36"/>
      <c r="N82" s="37">
        <f t="shared" si="8"/>
        <v>0</v>
      </c>
      <c r="O82" s="40"/>
      <c r="P82" s="38" t="str">
        <f t="shared" si="9"/>
        <v/>
      </c>
      <c r="R82" s="2"/>
    </row>
    <row r="83" spans="1:18" ht="30" customHeight="1">
      <c r="A83" s="39">
        <v>37</v>
      </c>
      <c r="B83" s="44"/>
      <c r="C83" s="41"/>
      <c r="D83" s="46"/>
      <c r="E83" s="42"/>
      <c r="F83" s="43"/>
      <c r="G83" s="96"/>
      <c r="H83" s="34">
        <f t="shared" si="4"/>
        <v>0</v>
      </c>
      <c r="I83" s="34"/>
      <c r="J83" s="34"/>
      <c r="K83" s="35"/>
      <c r="L83" s="35"/>
      <c r="M83" s="36"/>
      <c r="N83" s="37">
        <f t="shared" si="8"/>
        <v>0</v>
      </c>
      <c r="O83" s="40"/>
      <c r="P83" s="38" t="str">
        <f t="shared" si="9"/>
        <v/>
      </c>
      <c r="R83" s="2"/>
    </row>
    <row r="84" spans="1:18" ht="30" customHeight="1">
      <c r="A84" s="39">
        <v>38</v>
      </c>
      <c r="B84" s="44"/>
      <c r="C84" s="41"/>
      <c r="D84" s="46"/>
      <c r="E84" s="42"/>
      <c r="F84" s="43"/>
      <c r="G84" s="96"/>
      <c r="H84" s="34">
        <f t="shared" si="4"/>
        <v>0</v>
      </c>
      <c r="I84" s="34"/>
      <c r="J84" s="34"/>
      <c r="K84" s="35"/>
      <c r="L84" s="35"/>
      <c r="M84" s="36"/>
      <c r="N84" s="37">
        <f t="shared" si="8"/>
        <v>0</v>
      </c>
      <c r="O84" s="40"/>
      <c r="P84" s="38" t="str">
        <f t="shared" si="9"/>
        <v/>
      </c>
      <c r="R84" s="2"/>
    </row>
    <row r="85" spans="1:18" ht="30" customHeight="1">
      <c r="A85" s="39">
        <v>39</v>
      </c>
      <c r="B85" s="44"/>
      <c r="C85" s="41"/>
      <c r="D85" s="46"/>
      <c r="E85" s="42"/>
      <c r="F85" s="43"/>
      <c r="G85" s="96"/>
      <c r="H85" s="34">
        <f t="shared" si="4"/>
        <v>0</v>
      </c>
      <c r="I85" s="34"/>
      <c r="J85" s="34"/>
      <c r="K85" s="35"/>
      <c r="L85" s="35"/>
      <c r="M85" s="36"/>
      <c r="N85" s="37">
        <f t="shared" si="8"/>
        <v>0</v>
      </c>
      <c r="O85" s="40"/>
      <c r="P85" s="38" t="str">
        <f t="shared" si="9"/>
        <v/>
      </c>
      <c r="R85" s="2"/>
    </row>
    <row r="86" spans="1:18" ht="30" customHeight="1">
      <c r="A86" s="39">
        <v>40</v>
      </c>
      <c r="B86" s="44"/>
      <c r="C86" s="41"/>
      <c r="D86" s="46"/>
      <c r="E86" s="42"/>
      <c r="F86" s="43"/>
      <c r="G86" s="96"/>
      <c r="H86" s="34">
        <f t="shared" si="4"/>
        <v>0</v>
      </c>
      <c r="I86" s="34"/>
      <c r="J86" s="34"/>
      <c r="K86" s="35"/>
      <c r="L86" s="35"/>
      <c r="M86" s="36"/>
      <c r="N86" s="37">
        <f t="shared" si="8"/>
        <v>0</v>
      </c>
      <c r="O86" s="40"/>
      <c r="P86" s="38" t="str">
        <f t="shared" si="9"/>
        <v/>
      </c>
      <c r="R86" s="2"/>
    </row>
    <row r="87" spans="1:18" ht="30" customHeight="1">
      <c r="A87" s="39">
        <v>41</v>
      </c>
      <c r="B87" s="44"/>
      <c r="C87" s="41"/>
      <c r="D87" s="46"/>
      <c r="E87" s="42"/>
      <c r="F87" s="43"/>
      <c r="G87" s="96"/>
      <c r="H87" s="34">
        <f t="shared" si="4"/>
        <v>0</v>
      </c>
      <c r="I87" s="34"/>
      <c r="J87" s="34"/>
      <c r="K87" s="35"/>
      <c r="L87" s="35"/>
      <c r="M87" s="36"/>
      <c r="N87" s="37">
        <f t="shared" si="8"/>
        <v>0</v>
      </c>
      <c r="O87" s="40"/>
      <c r="P87" s="38" t="str">
        <f t="shared" si="9"/>
        <v/>
      </c>
      <c r="R87" s="2"/>
    </row>
    <row r="88" spans="1:18" ht="30" customHeight="1">
      <c r="A88" s="39">
        <v>42</v>
      </c>
      <c r="B88" s="44"/>
      <c r="C88" s="41"/>
      <c r="D88" s="46"/>
      <c r="E88" s="42"/>
      <c r="F88" s="43"/>
      <c r="G88" s="96"/>
      <c r="H88" s="34">
        <f t="shared" si="4"/>
        <v>0</v>
      </c>
      <c r="I88" s="34"/>
      <c r="J88" s="34"/>
      <c r="K88" s="35"/>
      <c r="L88" s="35"/>
      <c r="M88" s="36"/>
      <c r="N88" s="37">
        <f t="shared" si="8"/>
        <v>0</v>
      </c>
      <c r="O88" s="40"/>
      <c r="P88" s="38" t="str">
        <f t="shared" si="9"/>
        <v/>
      </c>
      <c r="R88" s="2"/>
    </row>
    <row r="89" spans="1:18" ht="30" customHeight="1">
      <c r="A89" s="39">
        <v>43</v>
      </c>
      <c r="B89" s="44"/>
      <c r="C89" s="41"/>
      <c r="D89" s="46"/>
      <c r="E89" s="42"/>
      <c r="F89" s="43"/>
      <c r="G89" s="96"/>
      <c r="H89" s="34">
        <f t="shared" si="4"/>
        <v>0</v>
      </c>
      <c r="I89" s="34"/>
      <c r="J89" s="34"/>
      <c r="K89" s="35"/>
      <c r="L89" s="35"/>
      <c r="M89" s="36"/>
      <c r="N89" s="37">
        <f t="shared" si="8"/>
        <v>0</v>
      </c>
      <c r="O89" s="40"/>
      <c r="P89" s="38" t="str">
        <f t="shared" si="9"/>
        <v/>
      </c>
      <c r="R89" s="2"/>
    </row>
    <row r="90" spans="1:18" ht="30" customHeight="1">
      <c r="A90" s="39">
        <v>44</v>
      </c>
      <c r="B90" s="44"/>
      <c r="C90" s="41"/>
      <c r="D90" s="46"/>
      <c r="E90" s="42"/>
      <c r="F90" s="43"/>
      <c r="G90" s="96"/>
      <c r="H90" s="34">
        <f t="shared" si="4"/>
        <v>0</v>
      </c>
      <c r="I90" s="34"/>
      <c r="J90" s="34"/>
      <c r="K90" s="35"/>
      <c r="L90" s="35"/>
      <c r="M90" s="36"/>
      <c r="N90" s="37">
        <f t="shared" si="8"/>
        <v>0</v>
      </c>
      <c r="O90" s="40"/>
      <c r="P90" s="38" t="str">
        <f t="shared" si="9"/>
        <v/>
      </c>
      <c r="R90" s="2"/>
    </row>
    <row r="91" spans="1:18" ht="30" customHeight="1">
      <c r="A91" s="39">
        <v>45</v>
      </c>
      <c r="B91" s="44"/>
      <c r="C91" s="41"/>
      <c r="D91" s="46"/>
      <c r="E91" s="42"/>
      <c r="F91" s="43"/>
      <c r="G91" s="96"/>
      <c r="H91" s="34">
        <f t="shared" si="4"/>
        <v>0</v>
      </c>
      <c r="I91" s="34"/>
      <c r="J91" s="34"/>
      <c r="K91" s="35"/>
      <c r="L91" s="35"/>
      <c r="M91" s="36"/>
      <c r="N91" s="37">
        <f t="shared" si="8"/>
        <v>0</v>
      </c>
      <c r="O91" s="40"/>
      <c r="P91" s="38" t="str">
        <f t="shared" si="9"/>
        <v/>
      </c>
      <c r="R91" s="2"/>
    </row>
    <row r="92" spans="1:18" ht="30" customHeight="1">
      <c r="A92" s="39">
        <v>46</v>
      </c>
      <c r="B92" s="44"/>
      <c r="C92" s="41"/>
      <c r="D92" s="46"/>
      <c r="E92" s="42"/>
      <c r="F92" s="43"/>
      <c r="G92" s="96"/>
      <c r="H92" s="34">
        <f t="shared" si="4"/>
        <v>0</v>
      </c>
      <c r="I92" s="34"/>
      <c r="J92" s="34"/>
      <c r="K92" s="35"/>
      <c r="L92" s="35"/>
      <c r="M92" s="36"/>
      <c r="N92" s="37">
        <f t="shared" si="8"/>
        <v>0</v>
      </c>
      <c r="O92" s="40"/>
      <c r="P92" s="38" t="str">
        <f t="shared" si="9"/>
        <v/>
      </c>
      <c r="R92" s="2"/>
    </row>
    <row r="93" spans="1:18" ht="30" customHeight="1">
      <c r="A93" s="39">
        <v>47</v>
      </c>
      <c r="B93" s="44"/>
      <c r="C93" s="41"/>
      <c r="D93" s="46"/>
      <c r="E93" s="42"/>
      <c r="F93" s="43"/>
      <c r="G93" s="96"/>
      <c r="H93" s="34">
        <f t="shared" si="4"/>
        <v>0</v>
      </c>
      <c r="I93" s="34"/>
      <c r="J93" s="34"/>
      <c r="K93" s="35"/>
      <c r="L93" s="35"/>
      <c r="M93" s="36"/>
      <c r="N93" s="37">
        <f t="shared" si="8"/>
        <v>0</v>
      </c>
      <c r="O93" s="40"/>
      <c r="P93" s="38" t="str">
        <f t="shared" si="9"/>
        <v/>
      </c>
      <c r="R93" s="2"/>
    </row>
    <row r="94" spans="1:18" ht="30" customHeight="1">
      <c r="A94" s="39">
        <v>48</v>
      </c>
      <c r="B94" s="44"/>
      <c r="C94" s="41"/>
      <c r="D94" s="46"/>
      <c r="E94" s="42"/>
      <c r="F94" s="43"/>
      <c r="G94" s="96"/>
      <c r="H94" s="34">
        <f t="shared" si="4"/>
        <v>0</v>
      </c>
      <c r="I94" s="34"/>
      <c r="J94" s="34"/>
      <c r="K94" s="35"/>
      <c r="L94" s="35"/>
      <c r="M94" s="36"/>
      <c r="N94" s="37">
        <f t="shared" si="8"/>
        <v>0</v>
      </c>
      <c r="O94" s="40"/>
      <c r="P94" s="38" t="str">
        <f t="shared" si="9"/>
        <v/>
      </c>
      <c r="R94" s="2"/>
    </row>
    <row r="95" spans="1:18" ht="30" customHeight="1">
      <c r="A95" s="39">
        <v>49</v>
      </c>
      <c r="B95" s="44"/>
      <c r="C95" s="41"/>
      <c r="D95" s="46"/>
      <c r="E95" s="42"/>
      <c r="F95" s="43"/>
      <c r="G95" s="96"/>
      <c r="H95" s="34">
        <f t="shared" si="4"/>
        <v>0</v>
      </c>
      <c r="I95" s="34"/>
      <c r="J95" s="34"/>
      <c r="K95" s="35"/>
      <c r="L95" s="35"/>
      <c r="M95" s="36"/>
      <c r="N95" s="37">
        <f t="shared" si="8"/>
        <v>0</v>
      </c>
      <c r="O95" s="40"/>
      <c r="P95" s="38" t="str">
        <f t="shared" si="9"/>
        <v/>
      </c>
      <c r="R95" s="2"/>
    </row>
    <row r="96" spans="1:18" ht="30" customHeight="1">
      <c r="A96" s="39">
        <v>50</v>
      </c>
      <c r="B96" s="44"/>
      <c r="C96" s="41"/>
      <c r="D96" s="46"/>
      <c r="E96" s="42"/>
      <c r="F96" s="43"/>
      <c r="G96" s="96"/>
      <c r="H96" s="34">
        <f t="shared" si="4"/>
        <v>0</v>
      </c>
      <c r="I96" s="34"/>
      <c r="J96" s="34"/>
      <c r="K96" s="35"/>
      <c r="L96" s="35"/>
      <c r="M96" s="36"/>
      <c r="N96" s="37">
        <f t="shared" si="8"/>
        <v>0</v>
      </c>
      <c r="O96" s="40"/>
      <c r="P96" s="38" t="str">
        <f t="shared" si="9"/>
        <v/>
      </c>
      <c r="R96" s="2"/>
    </row>
    <row r="97" spans="1:18" ht="30" customHeight="1">
      <c r="A97" s="39">
        <v>51</v>
      </c>
      <c r="B97" s="44"/>
      <c r="C97" s="41"/>
      <c r="D97" s="46"/>
      <c r="E97" s="42"/>
      <c r="F97" s="43"/>
      <c r="G97" s="96"/>
      <c r="H97" s="34">
        <f t="shared" si="4"/>
        <v>0</v>
      </c>
      <c r="I97" s="34"/>
      <c r="J97" s="34"/>
      <c r="K97" s="35"/>
      <c r="L97" s="35"/>
      <c r="M97" s="36"/>
      <c r="N97" s="37">
        <f t="shared" si="8"/>
        <v>0</v>
      </c>
      <c r="O97" s="40"/>
      <c r="P97" s="38" t="str">
        <f t="shared" si="9"/>
        <v/>
      </c>
      <c r="R97" s="2"/>
    </row>
    <row r="98" spans="1:18" ht="30" customHeight="1">
      <c r="A98" s="39">
        <v>52</v>
      </c>
      <c r="B98" s="44"/>
      <c r="C98" s="41"/>
      <c r="D98" s="46"/>
      <c r="E98" s="42"/>
      <c r="F98" s="43"/>
      <c r="G98" s="96"/>
      <c r="H98" s="34">
        <f t="shared" si="4"/>
        <v>0</v>
      </c>
      <c r="I98" s="34"/>
      <c r="J98" s="34"/>
      <c r="K98" s="35"/>
      <c r="L98" s="35"/>
      <c r="M98" s="36"/>
      <c r="N98" s="37">
        <f t="shared" si="8"/>
        <v>0</v>
      </c>
      <c r="O98" s="40"/>
      <c r="P98" s="38" t="str">
        <f t="shared" si="9"/>
        <v/>
      </c>
      <c r="R98" s="2"/>
    </row>
    <row r="99" spans="1:18" ht="30" customHeight="1">
      <c r="A99" s="39">
        <v>53</v>
      </c>
      <c r="B99" s="44"/>
      <c r="C99" s="41"/>
      <c r="D99" s="46"/>
      <c r="E99" s="42"/>
      <c r="F99" s="43"/>
      <c r="G99" s="96"/>
      <c r="H99" s="34">
        <f t="shared" si="4"/>
        <v>0</v>
      </c>
      <c r="I99" s="34"/>
      <c r="J99" s="34"/>
      <c r="K99" s="35"/>
      <c r="L99" s="35"/>
      <c r="M99" s="36"/>
      <c r="N99" s="37">
        <f t="shared" si="8"/>
        <v>0</v>
      </c>
      <c r="O99" s="40"/>
      <c r="P99" s="38" t="str">
        <f t="shared" si="9"/>
        <v/>
      </c>
      <c r="R99" s="2"/>
    </row>
    <row r="100" spans="1:18" ht="30" customHeight="1">
      <c r="A100" s="39">
        <v>54</v>
      </c>
      <c r="B100" s="44"/>
      <c r="C100" s="41"/>
      <c r="D100" s="46"/>
      <c r="E100" s="42"/>
      <c r="F100" s="43"/>
      <c r="G100" s="96"/>
      <c r="H100" s="34">
        <f t="shared" si="4"/>
        <v>0</v>
      </c>
      <c r="I100" s="34"/>
      <c r="J100" s="34"/>
      <c r="K100" s="35"/>
      <c r="L100" s="35"/>
      <c r="M100" s="36"/>
      <c r="N100" s="37">
        <f t="shared" si="8"/>
        <v>0</v>
      </c>
      <c r="O100" s="40"/>
      <c r="P100" s="38" t="str">
        <f t="shared" si="9"/>
        <v/>
      </c>
      <c r="R100" s="2"/>
    </row>
    <row r="101" spans="1:18" ht="30" customHeight="1">
      <c r="A101" s="39">
        <v>55</v>
      </c>
      <c r="B101" s="44"/>
      <c r="C101" s="41"/>
      <c r="D101" s="46"/>
      <c r="E101" s="42"/>
      <c r="F101" s="43"/>
      <c r="G101" s="96"/>
      <c r="H101" s="34">
        <f t="shared" si="4"/>
        <v>0</v>
      </c>
      <c r="I101" s="34"/>
      <c r="J101" s="34"/>
      <c r="K101" s="35"/>
      <c r="L101" s="35"/>
      <c r="M101" s="36"/>
      <c r="N101" s="37">
        <f t="shared" ref="N101:N114" si="10">SUM(H101:M101)</f>
        <v>0</v>
      </c>
      <c r="O101" s="40"/>
      <c r="P101" s="38" t="str">
        <f t="shared" ref="P101:P114" si="11">IF(F101="Milano","X","")</f>
        <v/>
      </c>
      <c r="R101" s="2"/>
    </row>
    <row r="102" spans="1:18" ht="30" customHeight="1">
      <c r="A102" s="39">
        <v>56</v>
      </c>
      <c r="B102" s="44"/>
      <c r="C102" s="41"/>
      <c r="D102" s="46"/>
      <c r="E102" s="42"/>
      <c r="F102" s="43"/>
      <c r="G102" s="96"/>
      <c r="H102" s="34">
        <f t="shared" si="4"/>
        <v>0</v>
      </c>
      <c r="I102" s="34"/>
      <c r="J102" s="34"/>
      <c r="K102" s="35"/>
      <c r="L102" s="35"/>
      <c r="M102" s="36"/>
      <c r="N102" s="37">
        <f t="shared" si="10"/>
        <v>0</v>
      </c>
      <c r="O102" s="40"/>
      <c r="P102" s="38" t="str">
        <f t="shared" si="11"/>
        <v/>
      </c>
      <c r="R102" s="2"/>
    </row>
    <row r="103" spans="1:18" ht="30" customHeight="1">
      <c r="A103" s="39">
        <v>57</v>
      </c>
      <c r="B103" s="44"/>
      <c r="C103" s="41"/>
      <c r="D103" s="46"/>
      <c r="E103" s="42"/>
      <c r="F103" s="43"/>
      <c r="G103" s="96"/>
      <c r="H103" s="34">
        <f t="shared" si="4"/>
        <v>0</v>
      </c>
      <c r="I103" s="34"/>
      <c r="J103" s="34"/>
      <c r="K103" s="35"/>
      <c r="L103" s="35"/>
      <c r="M103" s="36"/>
      <c r="N103" s="37">
        <f t="shared" si="10"/>
        <v>0</v>
      </c>
      <c r="O103" s="40"/>
      <c r="P103" s="38" t="str">
        <f t="shared" si="11"/>
        <v/>
      </c>
      <c r="R103" s="2"/>
    </row>
    <row r="104" spans="1:18" ht="30" customHeight="1">
      <c r="A104" s="39">
        <v>58</v>
      </c>
      <c r="B104" s="44"/>
      <c r="C104" s="41"/>
      <c r="D104" s="46"/>
      <c r="E104" s="42"/>
      <c r="F104" s="43"/>
      <c r="G104" s="96"/>
      <c r="H104" s="34">
        <f t="shared" si="4"/>
        <v>0</v>
      </c>
      <c r="I104" s="34"/>
      <c r="J104" s="34"/>
      <c r="K104" s="35"/>
      <c r="L104" s="35"/>
      <c r="M104" s="36"/>
      <c r="N104" s="37">
        <f t="shared" si="10"/>
        <v>0</v>
      </c>
      <c r="O104" s="40"/>
      <c r="P104" s="38" t="str">
        <f t="shared" si="11"/>
        <v/>
      </c>
      <c r="R104" s="2"/>
    </row>
    <row r="105" spans="1:18" ht="30" customHeight="1">
      <c r="A105" s="39">
        <v>59</v>
      </c>
      <c r="B105" s="44"/>
      <c r="C105" s="41"/>
      <c r="D105" s="46"/>
      <c r="E105" s="42"/>
      <c r="F105" s="43"/>
      <c r="G105" s="96"/>
      <c r="H105" s="34">
        <f t="shared" si="4"/>
        <v>0</v>
      </c>
      <c r="I105" s="34"/>
      <c r="J105" s="34"/>
      <c r="K105" s="35"/>
      <c r="L105" s="35"/>
      <c r="M105" s="36"/>
      <c r="N105" s="37">
        <f t="shared" si="10"/>
        <v>0</v>
      </c>
      <c r="O105" s="40"/>
      <c r="P105" s="38" t="str">
        <f t="shared" si="11"/>
        <v/>
      </c>
      <c r="R105" s="2"/>
    </row>
    <row r="106" spans="1:18" ht="30" customHeight="1">
      <c r="A106" s="39">
        <v>60</v>
      </c>
      <c r="B106" s="44"/>
      <c r="C106" s="41"/>
      <c r="D106" s="46"/>
      <c r="E106" s="42"/>
      <c r="F106" s="43"/>
      <c r="G106" s="96"/>
      <c r="H106" s="34">
        <f t="shared" si="4"/>
        <v>0</v>
      </c>
      <c r="I106" s="34"/>
      <c r="J106" s="34"/>
      <c r="K106" s="35"/>
      <c r="L106" s="35"/>
      <c r="M106" s="36"/>
      <c r="N106" s="37">
        <f t="shared" si="10"/>
        <v>0</v>
      </c>
      <c r="O106" s="40"/>
      <c r="P106" s="38" t="str">
        <f t="shared" si="11"/>
        <v/>
      </c>
      <c r="R106" s="2"/>
    </row>
    <row r="107" spans="1:18" ht="30" customHeight="1">
      <c r="A107" s="39">
        <v>61</v>
      </c>
      <c r="B107" s="44"/>
      <c r="C107" s="41"/>
      <c r="D107" s="46"/>
      <c r="E107" s="42"/>
      <c r="F107" s="43"/>
      <c r="G107" s="96"/>
      <c r="H107" s="34">
        <f t="shared" si="4"/>
        <v>0</v>
      </c>
      <c r="I107" s="34"/>
      <c r="J107" s="34"/>
      <c r="K107" s="35"/>
      <c r="L107" s="35"/>
      <c r="M107" s="36"/>
      <c r="N107" s="37">
        <f t="shared" si="10"/>
        <v>0</v>
      </c>
      <c r="O107" s="40"/>
      <c r="P107" s="38" t="str">
        <f t="shared" si="11"/>
        <v/>
      </c>
      <c r="R107" s="2"/>
    </row>
    <row r="108" spans="1:18" ht="30" customHeight="1">
      <c r="A108" s="39">
        <v>62</v>
      </c>
      <c r="B108" s="44"/>
      <c r="C108" s="41"/>
      <c r="D108" s="46"/>
      <c r="E108" s="42"/>
      <c r="F108" s="43"/>
      <c r="G108" s="96"/>
      <c r="H108" s="34">
        <f t="shared" si="4"/>
        <v>0</v>
      </c>
      <c r="I108" s="34"/>
      <c r="J108" s="34"/>
      <c r="K108" s="35"/>
      <c r="L108" s="35"/>
      <c r="M108" s="36"/>
      <c r="N108" s="37">
        <f t="shared" si="10"/>
        <v>0</v>
      </c>
      <c r="O108" s="40"/>
      <c r="P108" s="38" t="str">
        <f t="shared" si="11"/>
        <v/>
      </c>
      <c r="R108" s="2"/>
    </row>
    <row r="109" spans="1:18" ht="30" customHeight="1">
      <c r="A109" s="39">
        <v>63</v>
      </c>
      <c r="B109" s="44"/>
      <c r="C109" s="41"/>
      <c r="D109" s="46"/>
      <c r="E109" s="42"/>
      <c r="F109" s="43"/>
      <c r="G109" s="96"/>
      <c r="H109" s="34">
        <f t="shared" si="4"/>
        <v>0</v>
      </c>
      <c r="I109" s="34"/>
      <c r="J109" s="34"/>
      <c r="K109" s="35"/>
      <c r="L109" s="35"/>
      <c r="M109" s="36"/>
      <c r="N109" s="37">
        <f t="shared" si="10"/>
        <v>0</v>
      </c>
      <c r="O109" s="40"/>
      <c r="P109" s="38" t="str">
        <f t="shared" si="11"/>
        <v/>
      </c>
      <c r="R109" s="2"/>
    </row>
    <row r="110" spans="1:18" ht="30" customHeight="1">
      <c r="A110" s="39">
        <v>64</v>
      </c>
      <c r="B110" s="44"/>
      <c r="C110" s="41"/>
      <c r="D110" s="46"/>
      <c r="E110" s="42"/>
      <c r="F110" s="43"/>
      <c r="G110" s="96"/>
      <c r="H110" s="34">
        <f t="shared" si="4"/>
        <v>0</v>
      </c>
      <c r="I110" s="34"/>
      <c r="J110" s="34"/>
      <c r="K110" s="35"/>
      <c r="L110" s="35"/>
      <c r="M110" s="36"/>
      <c r="N110" s="37">
        <f t="shared" si="10"/>
        <v>0</v>
      </c>
      <c r="O110" s="40"/>
      <c r="P110" s="38" t="str">
        <f t="shared" si="11"/>
        <v/>
      </c>
      <c r="R110" s="2"/>
    </row>
    <row r="111" spans="1:18" ht="30" customHeight="1">
      <c r="A111" s="39">
        <v>65</v>
      </c>
      <c r="B111" s="44"/>
      <c r="C111" s="41"/>
      <c r="D111" s="46"/>
      <c r="E111" s="42"/>
      <c r="F111" s="43"/>
      <c r="G111" s="96"/>
      <c r="H111" s="34">
        <f>IF($E$3="si",($H$5/$H$6*G111),IF($E$3="no",G111*$H$4,0))</f>
        <v>0</v>
      </c>
      <c r="I111" s="34"/>
      <c r="J111" s="34"/>
      <c r="K111" s="35"/>
      <c r="L111" s="35"/>
      <c r="M111" s="36"/>
      <c r="N111" s="37">
        <f t="shared" si="10"/>
        <v>0</v>
      </c>
      <c r="O111" s="40"/>
      <c r="P111" s="38" t="str">
        <f t="shared" si="11"/>
        <v/>
      </c>
      <c r="R111" s="2"/>
    </row>
    <row r="112" spans="1:18" ht="30" customHeight="1">
      <c r="A112" s="39">
        <v>66</v>
      </c>
      <c r="B112" s="44"/>
      <c r="C112" s="41"/>
      <c r="D112" s="46"/>
      <c r="E112" s="42"/>
      <c r="F112" s="43"/>
      <c r="G112" s="96"/>
      <c r="H112" s="34">
        <f t="shared" si="4"/>
        <v>0</v>
      </c>
      <c r="I112" s="34"/>
      <c r="J112" s="34"/>
      <c r="K112" s="35"/>
      <c r="L112" s="35"/>
      <c r="M112" s="36"/>
      <c r="N112" s="37">
        <f t="shared" si="10"/>
        <v>0</v>
      </c>
      <c r="O112" s="40"/>
      <c r="P112" s="38" t="str">
        <f t="shared" si="11"/>
        <v/>
      </c>
      <c r="R112" s="2"/>
    </row>
    <row r="113" spans="1:18" ht="30" customHeight="1">
      <c r="A113" s="39">
        <v>67</v>
      </c>
      <c r="B113" s="44"/>
      <c r="C113" s="41"/>
      <c r="D113" s="46"/>
      <c r="E113" s="42"/>
      <c r="F113" s="43"/>
      <c r="G113" s="96"/>
      <c r="H113" s="34">
        <f t="shared" si="4"/>
        <v>0</v>
      </c>
      <c r="I113" s="34"/>
      <c r="J113" s="34"/>
      <c r="K113" s="35"/>
      <c r="L113" s="35"/>
      <c r="M113" s="36"/>
      <c r="N113" s="37">
        <f t="shared" si="10"/>
        <v>0</v>
      </c>
      <c r="O113" s="40"/>
      <c r="P113" s="38" t="str">
        <f t="shared" si="11"/>
        <v/>
      </c>
      <c r="R113" s="2"/>
    </row>
    <row r="114" spans="1:18" ht="30" customHeight="1">
      <c r="A114" s="39">
        <v>68</v>
      </c>
      <c r="B114" s="44"/>
      <c r="C114" s="41"/>
      <c r="D114" s="46"/>
      <c r="E114" s="42"/>
      <c r="F114" s="43"/>
      <c r="G114" s="96"/>
      <c r="H114" s="34">
        <f t="shared" si="4"/>
        <v>0</v>
      </c>
      <c r="I114" s="34"/>
      <c r="J114" s="34"/>
      <c r="K114" s="35"/>
      <c r="L114" s="35"/>
      <c r="M114" s="36"/>
      <c r="N114" s="37">
        <f t="shared" si="10"/>
        <v>0</v>
      </c>
      <c r="O114" s="40"/>
      <c r="P114" s="38" t="str">
        <f t="shared" si="11"/>
        <v/>
      </c>
      <c r="R114" s="2"/>
    </row>
    <row r="115" spans="1:18" ht="30" customHeight="1">
      <c r="A115" s="39">
        <v>69</v>
      </c>
      <c r="B115" s="44"/>
      <c r="C115" s="41"/>
      <c r="D115" s="46"/>
      <c r="E115" s="42"/>
      <c r="F115" s="43"/>
      <c r="G115" s="96"/>
      <c r="H115" s="34">
        <f t="shared" si="4"/>
        <v>0</v>
      </c>
      <c r="I115" s="34"/>
      <c r="J115" s="34"/>
      <c r="K115" s="35"/>
      <c r="L115" s="35"/>
      <c r="M115" s="36"/>
      <c r="N115" s="37">
        <f t="shared" ref="N115:N116" si="12">SUM(H115:M115)</f>
        <v>0</v>
      </c>
      <c r="O115" s="40"/>
      <c r="P115" s="38" t="str">
        <f t="shared" ref="P115:P116" si="13">IF(F115="Milano","X","")</f>
        <v/>
      </c>
      <c r="R115" s="2"/>
    </row>
    <row r="116" spans="1:18" ht="30" customHeight="1">
      <c r="A116" s="39">
        <v>70</v>
      </c>
      <c r="B116" s="44"/>
      <c r="C116" s="41"/>
      <c r="D116" s="46"/>
      <c r="E116" s="42"/>
      <c r="F116" s="43"/>
      <c r="G116" s="96"/>
      <c r="H116" s="34">
        <f t="shared" si="4"/>
        <v>0</v>
      </c>
      <c r="I116" s="34"/>
      <c r="J116" s="34"/>
      <c r="K116" s="35"/>
      <c r="L116" s="35"/>
      <c r="M116" s="36"/>
      <c r="N116" s="37">
        <f t="shared" si="12"/>
        <v>0</v>
      </c>
      <c r="O116" s="40"/>
      <c r="P116" s="38" t="str">
        <f t="shared" si="13"/>
        <v/>
      </c>
      <c r="R116" s="2"/>
    </row>
    <row r="117" spans="1:18" ht="30" customHeight="1">
      <c r="A117" s="39">
        <v>71</v>
      </c>
      <c r="B117" s="44"/>
      <c r="C117" s="41"/>
      <c r="D117" s="46"/>
      <c r="E117" s="42"/>
      <c r="F117" s="43"/>
      <c r="G117" s="96"/>
      <c r="H117" s="34">
        <f t="shared" ref="H117" si="14">IF($E$3="si",($H$5/$H$6*G117),IF($E$3="no",G117*$H$4,0))</f>
        <v>0</v>
      </c>
      <c r="I117" s="34"/>
      <c r="J117" s="34"/>
      <c r="K117" s="35"/>
      <c r="L117" s="35"/>
      <c r="M117" s="36"/>
      <c r="N117" s="37">
        <f t="shared" ref="N117" si="15">SUM(H117:M117)</f>
        <v>0</v>
      </c>
      <c r="O117" s="40"/>
      <c r="P117" s="38" t="str">
        <f t="shared" ref="P117" si="16">IF(F117="Milano","X","")</f>
        <v/>
      </c>
      <c r="R117" s="2"/>
    </row>
    <row r="119" spans="1:18">
      <c r="A119" s="57"/>
      <c r="B119" s="58"/>
      <c r="C119" s="58"/>
      <c r="D119" s="58"/>
      <c r="E119" s="58"/>
      <c r="F119" s="58"/>
      <c r="G119" s="58"/>
      <c r="H119" s="58"/>
      <c r="I119" s="58"/>
      <c r="J119" s="98"/>
      <c r="K119" s="98"/>
      <c r="L119" s="58"/>
      <c r="M119" s="58"/>
      <c r="N119" s="58"/>
      <c r="O119" s="58"/>
      <c r="P119" s="98"/>
      <c r="Q119" s="3"/>
    </row>
    <row r="120" spans="1:18">
      <c r="A120" s="78"/>
      <c r="B120" s="79"/>
      <c r="C120" s="80"/>
      <c r="D120" s="81"/>
      <c r="E120" s="81"/>
      <c r="F120" s="82"/>
      <c r="G120" s="83"/>
      <c r="H120" s="84"/>
      <c r="I120" s="85"/>
      <c r="J120" s="98"/>
      <c r="K120" s="98"/>
      <c r="L120" s="85"/>
      <c r="M120" s="85"/>
      <c r="N120" s="86"/>
      <c r="O120" s="87"/>
      <c r="P120" s="98"/>
      <c r="Q120" s="3"/>
    </row>
    <row r="121" spans="1:18">
      <c r="A121" s="57"/>
      <c r="B121" s="72" t="s">
        <v>44</v>
      </c>
      <c r="C121" s="72"/>
      <c r="D121" s="72"/>
      <c r="E121" s="58"/>
      <c r="F121" s="58"/>
      <c r="G121" s="72" t="s">
        <v>46</v>
      </c>
      <c r="H121" s="72"/>
      <c r="I121" s="72"/>
      <c r="J121" s="98"/>
      <c r="K121" s="98"/>
      <c r="L121" s="72" t="s">
        <v>45</v>
      </c>
      <c r="M121" s="72"/>
      <c r="N121" s="72"/>
      <c r="O121" s="58"/>
      <c r="P121" s="98"/>
      <c r="Q121" s="3"/>
    </row>
    <row r="122" spans="1:18">
      <c r="A122" s="57"/>
      <c r="B122" s="58"/>
      <c r="C122" s="58"/>
      <c r="D122" s="58"/>
      <c r="E122" s="58"/>
      <c r="F122" s="58"/>
      <c r="G122" s="58"/>
      <c r="H122" s="58"/>
      <c r="I122" s="58"/>
      <c r="J122" s="98"/>
      <c r="K122" s="98"/>
      <c r="L122" s="58"/>
      <c r="M122" s="58"/>
      <c r="N122" s="58"/>
      <c r="O122" s="58"/>
      <c r="P122" s="98"/>
      <c r="Q122" s="3"/>
    </row>
    <row r="123" spans="1:18">
      <c r="A123" s="57"/>
      <c r="B123" s="58"/>
      <c r="C123" s="58"/>
      <c r="D123" s="58"/>
      <c r="E123" s="58"/>
      <c r="F123" s="58"/>
      <c r="G123" s="58"/>
      <c r="H123" s="58"/>
      <c r="I123" s="58"/>
      <c r="J123" s="98"/>
      <c r="K123" s="98"/>
      <c r="L123" s="58"/>
      <c r="M123" s="58"/>
      <c r="N123" s="58"/>
      <c r="O123" s="58"/>
      <c r="P123" s="98"/>
      <c r="Q123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20 N11:N117">
      <formula1>0</formula1>
      <formula2>0</formula2>
    </dataValidation>
    <dataValidation type="decimal" operator="greaterThanOrEqual" allowBlank="1" showErrorMessage="1" errorTitle="Valore" error="Inserire un numero maggiore o uguale a 0 (zero)!" sqref="H120:M120 H11:M117">
      <formula1>0</formula1>
      <formula2>0</formula2>
    </dataValidation>
    <dataValidation type="textLength" operator="greaterThan" allowBlank="1" showErrorMessage="1" sqref="D120:E120 E67:F71 D72:E117 F11:F65">
      <formula1>1</formula1>
      <formula2>0</formula2>
    </dataValidation>
    <dataValidation type="textLength" operator="greaterThan" sqref="F120 G67:G71 F72:F117 G11:G64">
      <formula1>1</formula1>
      <formula2>0</formula2>
    </dataValidation>
    <dataValidation type="date" operator="greaterThanOrEqual" showErrorMessage="1" errorTitle="Data" error="Inserire una data superiore al 1/11/2000" sqref="B120 B67:B117">
      <formula1>36831</formula1>
      <formula2>0</formula2>
    </dataValidation>
    <dataValidation type="textLength" operator="greaterThan" allowBlank="1" sqref="C120 D65 D67:D71 C72:C117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2"/>
  <sheetViews>
    <sheetView tabSelected="1" view="pageBreakPreview" zoomScale="75" zoomScaleNormal="75" zoomScaleSheetLayoutView="50" zoomScalePageLayoutView="75" workbookViewId="0">
      <pane ySplit="5" topLeftCell="A8" activePane="bottomLeft" state="frozen"/>
      <selection pane="bottomLeft" activeCell="B17" sqref="B17"/>
    </sheetView>
  </sheetViews>
  <sheetFormatPr baseColWidth="10" defaultColWidth="8.83203125" defaultRowHeight="17" x14ac:dyDescent="0"/>
  <cols>
    <col min="1" max="1" width="6.6640625" style="1" customWidth="1"/>
    <col min="2" max="2" width="16.5" style="2" customWidth="1"/>
    <col min="3" max="3" width="27.6640625" style="2" customWidth="1"/>
    <col min="4" max="4" width="29.5" style="2" customWidth="1"/>
    <col min="5" max="5" width="22.83203125" style="2" customWidth="1"/>
    <col min="6" max="6" width="42.83203125" style="2" customWidth="1"/>
    <col min="7" max="7" width="18.33203125" style="2" customWidth="1"/>
    <col min="8" max="8" width="26.5" style="2" customWidth="1"/>
    <col min="9" max="9" width="22.5" style="2" customWidth="1"/>
    <col min="10" max="11" width="25.83203125" style="2" customWidth="1"/>
    <col min="12" max="12" width="25.5" style="2" customWidth="1"/>
    <col min="13" max="13" width="19.83203125" style="2" customWidth="1"/>
    <col min="14" max="14" width="30.6640625" style="2" customWidth="1"/>
    <col min="15" max="15" width="27.33203125" style="2" customWidth="1"/>
    <col min="16" max="16" width="19.83203125" style="2" customWidth="1"/>
    <col min="17" max="17" width="19.83203125" style="3" hidden="1" customWidth="1"/>
    <col min="18" max="18" width="31.1640625" style="2" customWidth="1"/>
    <col min="19" max="16384" width="8.83203125" style="2"/>
  </cols>
  <sheetData>
    <row r="1" spans="1:18" s="8" customFormat="1" ht="65.25" customHeight="1">
      <c r="A1" s="4"/>
      <c r="B1" s="110" t="s">
        <v>0</v>
      </c>
      <c r="C1" s="110"/>
      <c r="D1" s="101"/>
      <c r="E1" s="101"/>
      <c r="F1" s="48" t="s">
        <v>42</v>
      </c>
      <c r="G1" s="47" t="s">
        <v>43</v>
      </c>
      <c r="L1" s="8" t="s">
        <v>31</v>
      </c>
      <c r="M1" s="3">
        <f>+P1-N7</f>
        <v>0</v>
      </c>
      <c r="N1" s="5" t="s">
        <v>1</v>
      </c>
      <c r="O1" s="6"/>
      <c r="P1" s="54">
        <f>SUM(H7:M7)</f>
        <v>3161</v>
      </c>
      <c r="Q1" s="3" t="s">
        <v>28</v>
      </c>
    </row>
    <row r="2" spans="1:18" s="8" customFormat="1" ht="57.75" customHeight="1">
      <c r="A2" s="4"/>
      <c r="B2" s="100" t="s">
        <v>2</v>
      </c>
      <c r="C2" s="100"/>
      <c r="D2" s="101"/>
      <c r="E2" s="101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00" t="s">
        <v>26</v>
      </c>
      <c r="C3" s="100"/>
      <c r="D3" s="101" t="s">
        <v>28</v>
      </c>
      <c r="E3" s="101"/>
      <c r="N3" s="10" t="s">
        <v>4</v>
      </c>
      <c r="O3" s="11"/>
      <c r="P3" s="59">
        <f>+O7</f>
        <v>3121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3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6" t="s">
        <v>33</v>
      </c>
      <c r="E5" s="14"/>
      <c r="F5" s="10" t="s">
        <v>7</v>
      </c>
      <c r="G5" s="73">
        <v>1.1100000000000001</v>
      </c>
      <c r="N5" s="99" t="s">
        <v>8</v>
      </c>
      <c r="O5" s="99"/>
      <c r="P5" s="55">
        <f>P1-P2-P3-P4</f>
        <v>40</v>
      </c>
      <c r="Q5" s="13"/>
    </row>
    <row r="6" spans="1:18" s="8" customFormat="1" ht="43.5" customHeight="1" thickTop="1" thickBot="1">
      <c r="A6" s="4"/>
      <c r="B6" s="53" t="s">
        <v>47</v>
      </c>
      <c r="C6" s="53"/>
      <c r="D6" s="14"/>
      <c r="E6" s="14"/>
      <c r="F6" s="10" t="s">
        <v>10</v>
      </c>
      <c r="G6" s="91">
        <v>11.11</v>
      </c>
      <c r="Q6" s="13"/>
    </row>
    <row r="7" spans="1:18" s="8" customFormat="1" ht="27" customHeight="1" thickTop="1" thickBot="1">
      <c r="A7" s="133" t="s">
        <v>30</v>
      </c>
      <c r="B7" s="134"/>
      <c r="C7" s="135"/>
      <c r="D7" s="138" t="s">
        <v>11</v>
      </c>
      <c r="E7" s="139"/>
      <c r="F7" s="139"/>
      <c r="G7" s="92">
        <f>SUM(G11:G47)</f>
        <v>0</v>
      </c>
      <c r="H7" s="90">
        <f>SUM(H11:H47)</f>
        <v>0</v>
      </c>
      <c r="I7" s="75">
        <f>SUM(I11:I47)</f>
        <v>0</v>
      </c>
      <c r="J7" s="75">
        <f>SUM(J11:J47)</f>
        <v>0</v>
      </c>
      <c r="K7" s="75">
        <f>SUM(K11:K47)</f>
        <v>0</v>
      </c>
      <c r="L7" s="75">
        <f>SUM(L11:L47)</f>
        <v>1410</v>
      </c>
      <c r="M7" s="76">
        <f>SUM(M11:M47)</f>
        <v>1751</v>
      </c>
      <c r="N7" s="74">
        <f>SUM(N11:N47)</f>
        <v>3161</v>
      </c>
      <c r="O7" s="77">
        <f>SUM(O11:O47)</f>
        <v>3121</v>
      </c>
      <c r="P7" s="13">
        <f>+N7-SUM(H7:M7)</f>
        <v>0</v>
      </c>
    </row>
    <row r="8" spans="1:18" ht="36" customHeight="1" thickTop="1" thickBot="1">
      <c r="A8" s="117"/>
      <c r="B8" s="119" t="s">
        <v>12</v>
      </c>
      <c r="C8" s="119" t="s">
        <v>13</v>
      </c>
      <c r="D8" s="140" t="s">
        <v>25</v>
      </c>
      <c r="E8" s="119" t="s">
        <v>34</v>
      </c>
      <c r="F8" s="142" t="s">
        <v>32</v>
      </c>
      <c r="G8" s="143" t="s">
        <v>15</v>
      </c>
      <c r="H8" s="145" t="s">
        <v>16</v>
      </c>
      <c r="I8" s="103" t="s">
        <v>38</v>
      </c>
      <c r="J8" s="102" t="s">
        <v>40</v>
      </c>
      <c r="K8" s="102" t="s">
        <v>39</v>
      </c>
      <c r="L8" s="136" t="s">
        <v>22</v>
      </c>
      <c r="M8" s="137"/>
      <c r="N8" s="115" t="s">
        <v>17</v>
      </c>
      <c r="O8" s="127" t="s">
        <v>18</v>
      </c>
      <c r="P8" s="113" t="s">
        <v>19</v>
      </c>
      <c r="Q8" s="2"/>
      <c r="R8" s="128" t="s">
        <v>41</v>
      </c>
    </row>
    <row r="9" spans="1:18" ht="36" customHeight="1" thickTop="1" thickBot="1">
      <c r="A9" s="117"/>
      <c r="B9" s="119" t="s">
        <v>12</v>
      </c>
      <c r="C9" s="119"/>
      <c r="D9" s="141"/>
      <c r="E9" s="119"/>
      <c r="F9" s="142"/>
      <c r="G9" s="144"/>
      <c r="H9" s="145" t="s">
        <v>38</v>
      </c>
      <c r="I9" s="103" t="s">
        <v>38</v>
      </c>
      <c r="J9" s="103"/>
      <c r="K9" s="103" t="s">
        <v>37</v>
      </c>
      <c r="L9" s="108" t="s">
        <v>23</v>
      </c>
      <c r="M9" s="132" t="s">
        <v>24</v>
      </c>
      <c r="N9" s="115"/>
      <c r="O9" s="127"/>
      <c r="P9" s="113"/>
      <c r="Q9" s="2"/>
      <c r="R9" s="129"/>
    </row>
    <row r="10" spans="1:18" ht="37.5" customHeight="1" thickTop="1" thickBot="1">
      <c r="A10" s="117"/>
      <c r="B10" s="119"/>
      <c r="C10" s="119"/>
      <c r="D10" s="141"/>
      <c r="E10" s="119"/>
      <c r="F10" s="142"/>
      <c r="G10" s="89" t="s">
        <v>20</v>
      </c>
      <c r="H10" s="145"/>
      <c r="I10" s="103"/>
      <c r="J10" s="103"/>
      <c r="K10" s="103"/>
      <c r="L10" s="131"/>
      <c r="M10" s="112"/>
      <c r="N10" s="115"/>
      <c r="O10" s="127"/>
      <c r="P10" s="113"/>
      <c r="Q10" s="2"/>
      <c r="R10" s="130"/>
    </row>
    <row r="11" spans="1:18" ht="30" customHeight="1" thickTop="1">
      <c r="A11" s="39">
        <v>9</v>
      </c>
      <c r="B11" s="27"/>
      <c r="C11" s="41"/>
      <c r="D11" s="29"/>
      <c r="E11" s="29"/>
      <c r="F11" s="42"/>
      <c r="G11" s="30"/>
      <c r="H11" s="31">
        <f t="shared" ref="H11:H19" si="0">IF($D$3="si",($G$5/$G$6*G11),IF($D$3="no",G11*$G$4,0))</f>
        <v>0</v>
      </c>
      <c r="I11" s="32"/>
      <c r="J11" s="33"/>
      <c r="K11" s="65"/>
      <c r="L11" s="35"/>
      <c r="M11" s="36"/>
      <c r="N11" s="37">
        <f t="shared" ref="N11:N18" si="1">SUM(H11:M11)</f>
        <v>0</v>
      </c>
      <c r="O11" s="40"/>
      <c r="P11" s="38" t="str">
        <f t="shared" ref="P11:P19" si="2">IF(F11="Milano","X","")</f>
        <v/>
      </c>
      <c r="Q11" s="2"/>
      <c r="R11" s="71"/>
    </row>
    <row r="12" spans="1:18" ht="30" customHeight="1">
      <c r="A12" s="39">
        <v>10</v>
      </c>
      <c r="B12" s="27">
        <v>41417</v>
      </c>
      <c r="C12" s="41" t="s">
        <v>61</v>
      </c>
      <c r="D12" s="29" t="s">
        <v>62</v>
      </c>
      <c r="E12" s="29" t="s">
        <v>55</v>
      </c>
      <c r="F12" s="42" t="s">
        <v>63</v>
      </c>
      <c r="G12" s="30"/>
      <c r="H12" s="31">
        <f t="shared" si="0"/>
        <v>0</v>
      </c>
      <c r="I12" s="32"/>
      <c r="J12" s="33"/>
      <c r="K12" s="65"/>
      <c r="L12" s="35"/>
      <c r="M12" s="36">
        <v>40</v>
      </c>
      <c r="N12" s="37">
        <f t="shared" si="1"/>
        <v>40</v>
      </c>
      <c r="O12" s="40"/>
      <c r="P12" s="38" t="str">
        <f t="shared" si="2"/>
        <v/>
      </c>
      <c r="Q12" s="2"/>
      <c r="R12" s="71"/>
    </row>
    <row r="13" spans="1:18" ht="30" customHeight="1">
      <c r="A13" s="39">
        <v>11</v>
      </c>
      <c r="B13" s="27">
        <v>41415</v>
      </c>
      <c r="C13" s="41" t="s">
        <v>61</v>
      </c>
      <c r="D13" s="29" t="s">
        <v>48</v>
      </c>
      <c r="E13" s="29" t="s">
        <v>55</v>
      </c>
      <c r="F13" s="41" t="s">
        <v>63</v>
      </c>
      <c r="G13" s="30"/>
      <c r="H13" s="31">
        <f t="shared" si="0"/>
        <v>0</v>
      </c>
      <c r="I13" s="32"/>
      <c r="J13" s="34"/>
      <c r="K13" s="35"/>
      <c r="L13" s="35"/>
      <c r="M13" s="36">
        <v>237</v>
      </c>
      <c r="N13" s="37">
        <f t="shared" si="1"/>
        <v>237</v>
      </c>
      <c r="O13" s="40">
        <v>237</v>
      </c>
      <c r="P13" s="38" t="str">
        <f t="shared" si="2"/>
        <v/>
      </c>
      <c r="Q13" s="2"/>
      <c r="R13" s="71"/>
    </row>
    <row r="14" spans="1:18" ht="30" customHeight="1">
      <c r="A14" s="39">
        <v>12</v>
      </c>
      <c r="B14" s="27">
        <v>41417</v>
      </c>
      <c r="C14" s="41" t="s">
        <v>61</v>
      </c>
      <c r="D14" s="29" t="s">
        <v>48</v>
      </c>
      <c r="E14" s="29" t="s">
        <v>55</v>
      </c>
      <c r="F14" s="41" t="s">
        <v>63</v>
      </c>
      <c r="G14" s="30"/>
      <c r="H14" s="31">
        <f t="shared" si="0"/>
        <v>0</v>
      </c>
      <c r="I14" s="33"/>
      <c r="J14" s="33"/>
      <c r="K14" s="65"/>
      <c r="L14" s="35"/>
      <c r="M14" s="36">
        <v>1150</v>
      </c>
      <c r="N14" s="37">
        <f t="shared" si="1"/>
        <v>1150</v>
      </c>
      <c r="O14" s="40">
        <v>1150</v>
      </c>
      <c r="P14" s="38" t="str">
        <f t="shared" si="2"/>
        <v/>
      </c>
      <c r="Q14" s="2"/>
      <c r="R14" s="71"/>
    </row>
    <row r="15" spans="1:18" ht="30" customHeight="1">
      <c r="A15" s="39">
        <v>13</v>
      </c>
      <c r="B15" s="44">
        <v>41416</v>
      </c>
      <c r="C15" s="41" t="s">
        <v>61</v>
      </c>
      <c r="D15" s="46" t="s">
        <v>48</v>
      </c>
      <c r="E15" s="42" t="s">
        <v>55</v>
      </c>
      <c r="F15" s="43" t="s">
        <v>63</v>
      </c>
      <c r="G15" s="30"/>
      <c r="H15" s="31">
        <f t="shared" si="0"/>
        <v>0</v>
      </c>
      <c r="I15" s="45"/>
      <c r="J15" s="34"/>
      <c r="K15" s="35"/>
      <c r="L15" s="35"/>
      <c r="M15" s="36">
        <v>324</v>
      </c>
      <c r="N15" s="37">
        <f t="shared" si="1"/>
        <v>324</v>
      </c>
      <c r="O15" s="40">
        <v>324</v>
      </c>
      <c r="P15" s="38" t="str">
        <f t="shared" si="2"/>
        <v/>
      </c>
      <c r="Q15" s="2"/>
      <c r="R15" s="71"/>
    </row>
    <row r="16" spans="1:18" ht="30" customHeight="1">
      <c r="A16" s="39">
        <v>14</v>
      </c>
      <c r="B16" s="44">
        <v>41418</v>
      </c>
      <c r="C16" s="41" t="s">
        <v>61</v>
      </c>
      <c r="D16" s="46" t="s">
        <v>64</v>
      </c>
      <c r="E16" s="42" t="s">
        <v>55</v>
      </c>
      <c r="F16" s="43" t="s">
        <v>63</v>
      </c>
      <c r="G16" s="30"/>
      <c r="H16" s="31">
        <f t="shared" si="0"/>
        <v>0</v>
      </c>
      <c r="I16" s="45"/>
      <c r="J16" s="34"/>
      <c r="K16" s="35"/>
      <c r="L16" s="35">
        <v>1410</v>
      </c>
      <c r="M16" s="36"/>
      <c r="N16" s="37">
        <f t="shared" si="1"/>
        <v>1410</v>
      </c>
      <c r="O16" s="40">
        <v>1410</v>
      </c>
      <c r="P16" s="38" t="str">
        <f t="shared" si="2"/>
        <v/>
      </c>
      <c r="Q16" s="2"/>
      <c r="R16" s="71"/>
    </row>
    <row r="17" spans="1:18" ht="30" customHeight="1">
      <c r="A17" s="39">
        <v>15</v>
      </c>
      <c r="B17" s="44"/>
      <c r="C17" s="41"/>
      <c r="D17" s="46"/>
      <c r="E17" s="42"/>
      <c r="F17" s="43"/>
      <c r="G17" s="30"/>
      <c r="H17" s="31">
        <f t="shared" si="0"/>
        <v>0</v>
      </c>
      <c r="I17" s="45"/>
      <c r="J17" s="34"/>
      <c r="K17" s="35"/>
      <c r="L17" s="35"/>
      <c r="M17" s="36"/>
      <c r="N17" s="37">
        <f t="shared" si="1"/>
        <v>0</v>
      </c>
      <c r="O17" s="40"/>
      <c r="P17" s="38" t="str">
        <f t="shared" si="2"/>
        <v/>
      </c>
      <c r="Q17" s="2"/>
      <c r="R17" s="71"/>
    </row>
    <row r="18" spans="1:18" ht="30" customHeight="1">
      <c r="A18" s="39">
        <v>16</v>
      </c>
      <c r="B18" s="44"/>
      <c r="C18" s="41"/>
      <c r="D18" s="46"/>
      <c r="E18" s="42"/>
      <c r="F18" s="43"/>
      <c r="G18" s="30"/>
      <c r="H18" s="31">
        <f t="shared" si="0"/>
        <v>0</v>
      </c>
      <c r="I18" s="45"/>
      <c r="J18" s="34"/>
      <c r="K18" s="35"/>
      <c r="L18" s="35"/>
      <c r="M18" s="36"/>
      <c r="N18" s="37">
        <f t="shared" si="1"/>
        <v>0</v>
      </c>
      <c r="O18" s="40"/>
      <c r="P18" s="38" t="str">
        <f t="shared" si="2"/>
        <v/>
      </c>
      <c r="Q18" s="2"/>
      <c r="R18" s="71"/>
    </row>
    <row r="19" spans="1:18" ht="30" customHeight="1">
      <c r="A19" s="39">
        <v>17</v>
      </c>
      <c r="B19" s="44"/>
      <c r="C19" s="41"/>
      <c r="D19" s="46"/>
      <c r="E19" s="42"/>
      <c r="F19" s="43"/>
      <c r="G19" s="30"/>
      <c r="H19" s="31">
        <f t="shared" si="0"/>
        <v>0</v>
      </c>
      <c r="I19" s="45"/>
      <c r="J19" s="34"/>
      <c r="K19" s="35"/>
      <c r="L19" s="35"/>
      <c r="M19" s="36"/>
      <c r="N19" s="37">
        <f>SUM(H19:M19)</f>
        <v>0</v>
      </c>
      <c r="O19" s="40"/>
      <c r="P19" s="38" t="str">
        <f t="shared" si="2"/>
        <v/>
      </c>
      <c r="Q19" s="2"/>
      <c r="R19" s="71"/>
    </row>
    <row r="20" spans="1:18" ht="30" customHeight="1">
      <c r="A20" s="39">
        <v>18</v>
      </c>
      <c r="B20" s="44"/>
      <c r="C20" s="41"/>
      <c r="D20" s="46"/>
      <c r="E20" s="42"/>
      <c r="F20" s="43"/>
      <c r="G20" s="30"/>
      <c r="H20" s="31">
        <f t="shared" ref="H20" si="3">IF($D$3="si",($G$5/$G$6*G20),IF($D$3="no",G20*$G$4,0))</f>
        <v>0</v>
      </c>
      <c r="I20" s="45"/>
      <c r="J20" s="34"/>
      <c r="K20" s="35"/>
      <c r="L20" s="35"/>
      <c r="M20" s="36"/>
      <c r="N20" s="37">
        <f t="shared" ref="N20" si="4">SUM(H20:M20)</f>
        <v>0</v>
      </c>
      <c r="O20" s="40"/>
      <c r="P20" s="38" t="str">
        <f t="shared" ref="P20" si="5">IF(F20="Milano","X","")</f>
        <v/>
      </c>
      <c r="Q20" s="2"/>
      <c r="R20" s="71"/>
    </row>
    <row r="21" spans="1:18" ht="30" customHeight="1">
      <c r="A21" s="39">
        <v>19</v>
      </c>
      <c r="B21" s="44"/>
      <c r="C21" s="41"/>
      <c r="D21" s="46"/>
      <c r="E21" s="42"/>
      <c r="F21" s="43"/>
      <c r="G21" s="30"/>
      <c r="H21" s="31">
        <f t="shared" ref="H21:H23" si="6">IF($D$3="si",($G$5/$G$6*G21),IF($D$3="no",G21*$G$4,0))</f>
        <v>0</v>
      </c>
      <c r="I21" s="45"/>
      <c r="J21" s="34"/>
      <c r="K21" s="35"/>
      <c r="L21" s="35"/>
      <c r="M21" s="36"/>
      <c r="N21" s="37">
        <f t="shared" ref="N21:N23" si="7">SUM(H21:M21)</f>
        <v>0</v>
      </c>
      <c r="O21" s="40"/>
      <c r="P21" s="38" t="str">
        <f t="shared" ref="P21:P23" si="8">IF(F21="Milano","X","")</f>
        <v/>
      </c>
      <c r="Q21" s="2"/>
      <c r="R21" s="71"/>
    </row>
    <row r="22" spans="1:18" ht="30" customHeight="1">
      <c r="A22" s="39">
        <v>20</v>
      </c>
      <c r="B22" s="44"/>
      <c r="C22" s="41"/>
      <c r="D22" s="46"/>
      <c r="E22" s="42"/>
      <c r="F22" s="43"/>
      <c r="G22" s="30"/>
      <c r="H22" s="31">
        <f t="shared" si="6"/>
        <v>0</v>
      </c>
      <c r="I22" s="45"/>
      <c r="J22" s="34"/>
      <c r="K22" s="35"/>
      <c r="L22" s="35"/>
      <c r="M22" s="36"/>
      <c r="N22" s="37">
        <f t="shared" si="7"/>
        <v>0</v>
      </c>
      <c r="O22" s="40"/>
      <c r="P22" s="38" t="str">
        <f t="shared" si="8"/>
        <v/>
      </c>
      <c r="Q22" s="2"/>
      <c r="R22" s="71"/>
    </row>
    <row r="23" spans="1:18" ht="30" customHeight="1">
      <c r="A23" s="39">
        <v>21</v>
      </c>
      <c r="B23" s="44"/>
      <c r="C23" s="41"/>
      <c r="D23" s="46"/>
      <c r="E23" s="42"/>
      <c r="F23" s="43"/>
      <c r="G23" s="30"/>
      <c r="H23" s="31">
        <f t="shared" si="6"/>
        <v>0</v>
      </c>
      <c r="I23" s="45"/>
      <c r="J23" s="34"/>
      <c r="K23" s="35"/>
      <c r="L23" s="35"/>
      <c r="M23" s="36"/>
      <c r="N23" s="37">
        <f t="shared" si="7"/>
        <v>0</v>
      </c>
      <c r="O23" s="40"/>
      <c r="P23" s="38" t="str">
        <f t="shared" si="8"/>
        <v/>
      </c>
      <c r="Q23" s="2"/>
      <c r="R23" s="71"/>
    </row>
    <row r="24" spans="1:18" ht="30" customHeight="1">
      <c r="A24" s="39">
        <v>22</v>
      </c>
      <c r="B24" s="44"/>
      <c r="C24" s="41"/>
      <c r="D24" s="46"/>
      <c r="E24" s="42"/>
      <c r="F24" s="43"/>
      <c r="G24" s="30"/>
      <c r="H24" s="31">
        <f t="shared" ref="H24:H31" si="9">IF($D$3="si",($G$5/$G$6*G24),IF($D$3="no",G24*$G$4,0))</f>
        <v>0</v>
      </c>
      <c r="I24" s="45"/>
      <c r="J24" s="34"/>
      <c r="K24" s="35"/>
      <c r="L24" s="35"/>
      <c r="M24" s="36"/>
      <c r="N24" s="37">
        <f t="shared" ref="N24:N30" si="10">SUM(H24:M24)</f>
        <v>0</v>
      </c>
      <c r="O24" s="40"/>
      <c r="P24" s="38" t="str">
        <f t="shared" ref="P24:P31" si="11">IF(F24="Milano","X","")</f>
        <v/>
      </c>
      <c r="Q24" s="2"/>
      <c r="R24" s="71"/>
    </row>
    <row r="25" spans="1:18" ht="30" customHeight="1">
      <c r="A25" s="39">
        <v>23</v>
      </c>
      <c r="B25" s="44"/>
      <c r="C25" s="41"/>
      <c r="D25" s="46"/>
      <c r="E25" s="42"/>
      <c r="F25" s="43"/>
      <c r="G25" s="30"/>
      <c r="H25" s="31">
        <f t="shared" si="9"/>
        <v>0</v>
      </c>
      <c r="I25" s="45"/>
      <c r="J25" s="34"/>
      <c r="K25" s="35"/>
      <c r="L25" s="35"/>
      <c r="M25" s="36"/>
      <c r="N25" s="37">
        <f t="shared" si="10"/>
        <v>0</v>
      </c>
      <c r="O25" s="40"/>
      <c r="P25" s="38" t="str">
        <f t="shared" si="11"/>
        <v/>
      </c>
      <c r="Q25" s="2"/>
      <c r="R25" s="71"/>
    </row>
    <row r="26" spans="1:18" ht="30" customHeight="1">
      <c r="A26" s="39">
        <v>24</v>
      </c>
      <c r="B26" s="44"/>
      <c r="C26" s="41"/>
      <c r="D26" s="46"/>
      <c r="E26" s="42"/>
      <c r="F26" s="43"/>
      <c r="G26" s="30"/>
      <c r="H26" s="31">
        <f t="shared" si="9"/>
        <v>0</v>
      </c>
      <c r="I26" s="45"/>
      <c r="J26" s="34"/>
      <c r="K26" s="35"/>
      <c r="L26" s="35"/>
      <c r="M26" s="36"/>
      <c r="N26" s="37">
        <f t="shared" si="10"/>
        <v>0</v>
      </c>
      <c r="O26" s="40"/>
      <c r="P26" s="38" t="str">
        <f t="shared" si="11"/>
        <v/>
      </c>
      <c r="Q26" s="2"/>
      <c r="R26" s="71"/>
    </row>
    <row r="27" spans="1:18" ht="30" customHeight="1">
      <c r="A27" s="39">
        <v>25</v>
      </c>
      <c r="B27" s="44"/>
      <c r="C27" s="41"/>
      <c r="D27" s="46"/>
      <c r="E27" s="42"/>
      <c r="F27" s="43"/>
      <c r="G27" s="30"/>
      <c r="H27" s="31">
        <f t="shared" si="9"/>
        <v>0</v>
      </c>
      <c r="I27" s="45"/>
      <c r="J27" s="34"/>
      <c r="K27" s="35"/>
      <c r="L27" s="35"/>
      <c r="M27" s="36"/>
      <c r="N27" s="37">
        <f t="shared" si="10"/>
        <v>0</v>
      </c>
      <c r="O27" s="40"/>
      <c r="P27" s="38" t="str">
        <f t="shared" si="11"/>
        <v/>
      </c>
      <c r="Q27" s="2"/>
      <c r="R27" s="71"/>
    </row>
    <row r="28" spans="1:18" ht="30" customHeight="1">
      <c r="A28" s="39">
        <v>26</v>
      </c>
      <c r="B28" s="44"/>
      <c r="C28" s="41"/>
      <c r="D28" s="46"/>
      <c r="E28" s="42"/>
      <c r="F28" s="43"/>
      <c r="G28" s="30"/>
      <c r="H28" s="31">
        <f t="shared" si="9"/>
        <v>0</v>
      </c>
      <c r="I28" s="45"/>
      <c r="J28" s="34"/>
      <c r="K28" s="35"/>
      <c r="L28" s="35"/>
      <c r="M28" s="36"/>
      <c r="N28" s="37">
        <f t="shared" si="10"/>
        <v>0</v>
      </c>
      <c r="O28" s="40"/>
      <c r="P28" s="38" t="str">
        <f t="shared" si="11"/>
        <v/>
      </c>
      <c r="Q28" s="2"/>
      <c r="R28" s="71"/>
    </row>
    <row r="29" spans="1:18" ht="30" customHeight="1">
      <c r="A29" s="39">
        <v>27</v>
      </c>
      <c r="B29" s="44"/>
      <c r="C29" s="41"/>
      <c r="D29" s="46"/>
      <c r="E29" s="42"/>
      <c r="F29" s="43"/>
      <c r="G29" s="30"/>
      <c r="H29" s="31">
        <f>IF($D$3="si",($G$5/$G$6*G29),IF($D$3="no",G29*$G$4,0))</f>
        <v>0</v>
      </c>
      <c r="I29" s="45"/>
      <c r="J29" s="34"/>
      <c r="K29" s="35"/>
      <c r="L29" s="35"/>
      <c r="M29" s="36"/>
      <c r="N29" s="37">
        <f t="shared" si="10"/>
        <v>0</v>
      </c>
      <c r="O29" s="40"/>
      <c r="P29" s="38" t="str">
        <f t="shared" si="11"/>
        <v/>
      </c>
      <c r="Q29" s="2"/>
      <c r="R29" s="71"/>
    </row>
    <row r="30" spans="1:18" ht="30" customHeight="1">
      <c r="A30" s="39">
        <v>28</v>
      </c>
      <c r="B30" s="44"/>
      <c r="C30" s="41"/>
      <c r="D30" s="46"/>
      <c r="E30" s="42"/>
      <c r="F30" s="43"/>
      <c r="G30" s="30"/>
      <c r="H30" s="31">
        <f t="shared" si="9"/>
        <v>0</v>
      </c>
      <c r="I30" s="45"/>
      <c r="J30" s="34"/>
      <c r="K30" s="35"/>
      <c r="L30" s="35"/>
      <c r="M30" s="36"/>
      <c r="N30" s="37">
        <f t="shared" si="10"/>
        <v>0</v>
      </c>
      <c r="O30" s="40"/>
      <c r="P30" s="38" t="str">
        <f t="shared" si="11"/>
        <v/>
      </c>
      <c r="Q30" s="2"/>
      <c r="R30" s="71"/>
    </row>
    <row r="31" spans="1:18" ht="30" customHeight="1">
      <c r="A31" s="39">
        <v>29</v>
      </c>
      <c r="B31" s="44"/>
      <c r="C31" s="41"/>
      <c r="D31" s="46"/>
      <c r="E31" s="42"/>
      <c r="F31" s="43"/>
      <c r="G31" s="30"/>
      <c r="H31" s="31">
        <f t="shared" si="9"/>
        <v>0</v>
      </c>
      <c r="I31" s="45"/>
      <c r="J31" s="34"/>
      <c r="K31" s="35"/>
      <c r="L31" s="35"/>
      <c r="M31" s="36"/>
      <c r="N31" s="37">
        <f>SUM(H31:M31)</f>
        <v>0</v>
      </c>
      <c r="O31" s="40"/>
      <c r="P31" s="38" t="str">
        <f t="shared" si="11"/>
        <v/>
      </c>
      <c r="Q31" s="2"/>
      <c r="R31" s="71"/>
    </row>
    <row r="32" spans="1:18" ht="30" customHeight="1">
      <c r="A32" s="39">
        <v>30</v>
      </c>
      <c r="B32" s="44"/>
      <c r="C32" s="41"/>
      <c r="D32" s="46"/>
      <c r="E32" s="42"/>
      <c r="F32" s="43"/>
      <c r="G32" s="30"/>
      <c r="H32" s="31">
        <f>IF($D$3="si",($G$5/$G$6*G32),IF($D$3="no",G32*$G$4,0))</f>
        <v>0</v>
      </c>
      <c r="I32" s="45"/>
      <c r="J32" s="34"/>
      <c r="K32" s="35"/>
      <c r="L32" s="35"/>
      <c r="M32" s="36"/>
      <c r="N32" s="37">
        <f t="shared" ref="N32" si="12">SUM(H32:M32)</f>
        <v>0</v>
      </c>
      <c r="O32" s="40"/>
      <c r="P32" s="38" t="str">
        <f t="shared" ref="P32" si="13">IF(F32="Milano","X","")</f>
        <v/>
      </c>
      <c r="Q32" s="2"/>
      <c r="R32" s="71"/>
    </row>
    <row r="33" spans="1:18" ht="30" customHeight="1">
      <c r="A33" s="39">
        <v>31</v>
      </c>
      <c r="B33" s="44"/>
      <c r="C33" s="41"/>
      <c r="D33" s="46"/>
      <c r="E33" s="42"/>
      <c r="F33" s="43"/>
      <c r="G33" s="30"/>
      <c r="H33" s="31">
        <f t="shared" ref="H33:H47" si="14">IF($D$3="si",($G$5/$G$6*G33),IF($D$3="no",G33*$G$4,0))</f>
        <v>0</v>
      </c>
      <c r="I33" s="45"/>
      <c r="J33" s="34"/>
      <c r="K33" s="35"/>
      <c r="L33" s="35"/>
      <c r="M33" s="36"/>
      <c r="N33" s="37">
        <f t="shared" ref="N33:N47" si="15">SUM(H33:M33)</f>
        <v>0</v>
      </c>
      <c r="O33" s="40"/>
      <c r="P33" s="38" t="str">
        <f t="shared" ref="P33:P47" si="16">IF(F33="Milano","X","")</f>
        <v/>
      </c>
      <c r="Q33" s="2"/>
      <c r="R33" s="71"/>
    </row>
    <row r="34" spans="1:18" ht="30" customHeight="1">
      <c r="A34" s="39">
        <v>32</v>
      </c>
      <c r="B34" s="44"/>
      <c r="C34" s="41"/>
      <c r="D34" s="46"/>
      <c r="E34" s="42"/>
      <c r="F34" s="43"/>
      <c r="G34" s="30"/>
      <c r="H34" s="31">
        <f t="shared" si="14"/>
        <v>0</v>
      </c>
      <c r="I34" s="45"/>
      <c r="J34" s="34"/>
      <c r="K34" s="35"/>
      <c r="L34" s="35"/>
      <c r="M34" s="36"/>
      <c r="N34" s="37">
        <f t="shared" si="15"/>
        <v>0</v>
      </c>
      <c r="O34" s="40"/>
      <c r="P34" s="38" t="str">
        <f t="shared" si="16"/>
        <v/>
      </c>
      <c r="Q34" s="2"/>
      <c r="R34" s="71"/>
    </row>
    <row r="35" spans="1:18" ht="30" customHeight="1">
      <c r="A35" s="39">
        <v>33</v>
      </c>
      <c r="B35" s="44"/>
      <c r="C35" s="41"/>
      <c r="D35" s="46"/>
      <c r="E35" s="42"/>
      <c r="F35" s="43"/>
      <c r="G35" s="30"/>
      <c r="H35" s="31">
        <f t="shared" si="14"/>
        <v>0</v>
      </c>
      <c r="I35" s="45"/>
      <c r="J35" s="34"/>
      <c r="K35" s="35"/>
      <c r="L35" s="35"/>
      <c r="M35" s="36"/>
      <c r="N35" s="37">
        <f t="shared" si="15"/>
        <v>0</v>
      </c>
      <c r="O35" s="40"/>
      <c r="P35" s="38" t="str">
        <f t="shared" si="16"/>
        <v/>
      </c>
      <c r="Q35" s="2"/>
      <c r="R35" s="71"/>
    </row>
    <row r="36" spans="1:18" ht="30" customHeight="1">
      <c r="A36" s="39">
        <v>34</v>
      </c>
      <c r="B36" s="44"/>
      <c r="C36" s="41"/>
      <c r="D36" s="46"/>
      <c r="E36" s="42"/>
      <c r="F36" s="43"/>
      <c r="G36" s="30"/>
      <c r="H36" s="31">
        <f t="shared" si="14"/>
        <v>0</v>
      </c>
      <c r="I36" s="45"/>
      <c r="J36" s="34"/>
      <c r="K36" s="35"/>
      <c r="L36" s="35"/>
      <c r="M36" s="36"/>
      <c r="N36" s="37">
        <f t="shared" si="15"/>
        <v>0</v>
      </c>
      <c r="O36" s="40"/>
      <c r="P36" s="38" t="str">
        <f t="shared" si="16"/>
        <v/>
      </c>
      <c r="Q36" s="2"/>
      <c r="R36" s="71"/>
    </row>
    <row r="37" spans="1:18" ht="30" customHeight="1">
      <c r="A37" s="39">
        <v>35</v>
      </c>
      <c r="B37" s="44"/>
      <c r="C37" s="41"/>
      <c r="D37" s="46"/>
      <c r="E37" s="42"/>
      <c r="F37" s="43"/>
      <c r="G37" s="30"/>
      <c r="H37" s="31">
        <f t="shared" si="14"/>
        <v>0</v>
      </c>
      <c r="I37" s="45"/>
      <c r="J37" s="34"/>
      <c r="K37" s="35"/>
      <c r="L37" s="35"/>
      <c r="M37" s="36"/>
      <c r="N37" s="37">
        <f t="shared" si="15"/>
        <v>0</v>
      </c>
      <c r="O37" s="40"/>
      <c r="P37" s="38" t="str">
        <f t="shared" si="16"/>
        <v/>
      </c>
      <c r="Q37" s="2"/>
      <c r="R37" s="71"/>
    </row>
    <row r="38" spans="1:18" ht="30" customHeight="1">
      <c r="A38" s="39">
        <v>36</v>
      </c>
      <c r="B38" s="44"/>
      <c r="C38" s="41"/>
      <c r="D38" s="46"/>
      <c r="E38" s="42"/>
      <c r="F38" s="43"/>
      <c r="G38" s="30"/>
      <c r="H38" s="31">
        <f t="shared" si="14"/>
        <v>0</v>
      </c>
      <c r="I38" s="45"/>
      <c r="J38" s="34"/>
      <c r="K38" s="35"/>
      <c r="L38" s="35"/>
      <c r="M38" s="36"/>
      <c r="N38" s="37">
        <f t="shared" si="15"/>
        <v>0</v>
      </c>
      <c r="O38" s="40"/>
      <c r="P38" s="38" t="str">
        <f t="shared" si="16"/>
        <v/>
      </c>
      <c r="Q38" s="2"/>
      <c r="R38" s="71"/>
    </row>
    <row r="39" spans="1:18" ht="30" customHeight="1">
      <c r="A39" s="39">
        <v>37</v>
      </c>
      <c r="B39" s="44"/>
      <c r="C39" s="41"/>
      <c r="D39" s="46"/>
      <c r="E39" s="42"/>
      <c r="F39" s="43"/>
      <c r="G39" s="30"/>
      <c r="H39" s="31">
        <f t="shared" si="14"/>
        <v>0</v>
      </c>
      <c r="I39" s="45"/>
      <c r="J39" s="34"/>
      <c r="K39" s="35"/>
      <c r="L39" s="35"/>
      <c r="M39" s="36"/>
      <c r="N39" s="37">
        <f t="shared" si="15"/>
        <v>0</v>
      </c>
      <c r="O39" s="40"/>
      <c r="P39" s="38" t="str">
        <f t="shared" si="16"/>
        <v/>
      </c>
      <c r="Q39" s="2"/>
      <c r="R39" s="71"/>
    </row>
    <row r="40" spans="1:18" ht="30" customHeight="1">
      <c r="A40" s="39">
        <v>38</v>
      </c>
      <c r="B40" s="44"/>
      <c r="C40" s="41"/>
      <c r="D40" s="46"/>
      <c r="E40" s="42"/>
      <c r="F40" s="43"/>
      <c r="G40" s="30"/>
      <c r="H40" s="31">
        <f t="shared" si="14"/>
        <v>0</v>
      </c>
      <c r="I40" s="45"/>
      <c r="J40" s="34"/>
      <c r="K40" s="35"/>
      <c r="L40" s="35"/>
      <c r="M40" s="36"/>
      <c r="N40" s="37">
        <f t="shared" si="15"/>
        <v>0</v>
      </c>
      <c r="O40" s="40"/>
      <c r="P40" s="38" t="str">
        <f t="shared" si="16"/>
        <v/>
      </c>
      <c r="Q40" s="2"/>
      <c r="R40" s="71"/>
    </row>
    <row r="41" spans="1:18" ht="30" customHeight="1">
      <c r="A41" s="39">
        <v>39</v>
      </c>
      <c r="B41" s="44"/>
      <c r="C41" s="41"/>
      <c r="D41" s="46"/>
      <c r="E41" s="42"/>
      <c r="F41" s="43"/>
      <c r="G41" s="30"/>
      <c r="H41" s="31">
        <f t="shared" si="14"/>
        <v>0</v>
      </c>
      <c r="I41" s="45"/>
      <c r="J41" s="34"/>
      <c r="K41" s="35"/>
      <c r="L41" s="35"/>
      <c r="M41" s="36"/>
      <c r="N41" s="37">
        <f t="shared" si="15"/>
        <v>0</v>
      </c>
      <c r="O41" s="40"/>
      <c r="P41" s="38" t="str">
        <f t="shared" si="16"/>
        <v/>
      </c>
      <c r="Q41" s="2"/>
      <c r="R41" s="71"/>
    </row>
    <row r="42" spans="1:18" ht="30" customHeight="1">
      <c r="A42" s="39">
        <v>40</v>
      </c>
      <c r="B42" s="44"/>
      <c r="C42" s="41"/>
      <c r="D42" s="46"/>
      <c r="E42" s="42"/>
      <c r="F42" s="43"/>
      <c r="G42" s="30"/>
      <c r="H42" s="31">
        <f t="shared" si="14"/>
        <v>0</v>
      </c>
      <c r="I42" s="45"/>
      <c r="J42" s="34"/>
      <c r="K42" s="35"/>
      <c r="L42" s="35"/>
      <c r="M42" s="36"/>
      <c r="N42" s="37">
        <f t="shared" si="15"/>
        <v>0</v>
      </c>
      <c r="O42" s="40"/>
      <c r="P42" s="38" t="str">
        <f t="shared" si="16"/>
        <v/>
      </c>
      <c r="Q42" s="2"/>
      <c r="R42" s="71"/>
    </row>
    <row r="43" spans="1:18" ht="30" customHeight="1">
      <c r="A43" s="39">
        <v>41</v>
      </c>
      <c r="B43" s="44"/>
      <c r="C43" s="41"/>
      <c r="D43" s="46"/>
      <c r="E43" s="42"/>
      <c r="F43" s="43"/>
      <c r="G43" s="30"/>
      <c r="H43" s="31">
        <f>IF($D$3="si",($G$5/$G$6*G43),IF($D$3="no",G43*$G$4,0))</f>
        <v>0</v>
      </c>
      <c r="I43" s="45"/>
      <c r="J43" s="34"/>
      <c r="K43" s="35"/>
      <c r="L43" s="35"/>
      <c r="M43" s="36"/>
      <c r="N43" s="37">
        <f t="shared" si="15"/>
        <v>0</v>
      </c>
      <c r="O43" s="40"/>
      <c r="P43" s="38" t="str">
        <f t="shared" si="16"/>
        <v/>
      </c>
      <c r="Q43" s="2"/>
      <c r="R43" s="71"/>
    </row>
    <row r="44" spans="1:18" ht="30" customHeight="1">
      <c r="A44" s="39">
        <v>42</v>
      </c>
      <c r="B44" s="44"/>
      <c r="C44" s="41"/>
      <c r="D44" s="46"/>
      <c r="E44" s="42"/>
      <c r="F44" s="43"/>
      <c r="G44" s="30"/>
      <c r="H44" s="31">
        <f t="shared" si="14"/>
        <v>0</v>
      </c>
      <c r="I44" s="45"/>
      <c r="J44" s="34"/>
      <c r="K44" s="35"/>
      <c r="L44" s="35"/>
      <c r="M44" s="36"/>
      <c r="N44" s="37">
        <f t="shared" si="15"/>
        <v>0</v>
      </c>
      <c r="O44" s="40"/>
      <c r="P44" s="38" t="str">
        <f t="shared" si="16"/>
        <v/>
      </c>
      <c r="Q44" s="2"/>
      <c r="R44" s="71"/>
    </row>
    <row r="45" spans="1:18" ht="30" customHeight="1">
      <c r="A45" s="39">
        <v>43</v>
      </c>
      <c r="B45" s="44"/>
      <c r="C45" s="41"/>
      <c r="D45" s="46"/>
      <c r="E45" s="42"/>
      <c r="F45" s="43"/>
      <c r="G45" s="30"/>
      <c r="H45" s="31">
        <f t="shared" si="14"/>
        <v>0</v>
      </c>
      <c r="I45" s="45"/>
      <c r="J45" s="34"/>
      <c r="K45" s="35"/>
      <c r="L45" s="35"/>
      <c r="M45" s="36"/>
      <c r="N45" s="37">
        <f t="shared" si="15"/>
        <v>0</v>
      </c>
      <c r="O45" s="40"/>
      <c r="P45" s="38" t="str">
        <f t="shared" si="16"/>
        <v/>
      </c>
      <c r="Q45" s="2"/>
      <c r="R45" s="71"/>
    </row>
    <row r="46" spans="1:18" ht="30" customHeight="1">
      <c r="A46" s="39">
        <v>44</v>
      </c>
      <c r="B46" s="44"/>
      <c r="C46" s="41"/>
      <c r="D46" s="46"/>
      <c r="E46" s="42"/>
      <c r="F46" s="43"/>
      <c r="G46" s="30"/>
      <c r="H46" s="31">
        <f t="shared" si="14"/>
        <v>0</v>
      </c>
      <c r="I46" s="45"/>
      <c r="J46" s="34"/>
      <c r="K46" s="35"/>
      <c r="L46" s="35"/>
      <c r="M46" s="36"/>
      <c r="N46" s="37">
        <f t="shared" si="15"/>
        <v>0</v>
      </c>
      <c r="O46" s="40"/>
      <c r="P46" s="38" t="str">
        <f t="shared" si="16"/>
        <v/>
      </c>
      <c r="Q46" s="2"/>
      <c r="R46" s="71"/>
    </row>
    <row r="47" spans="1:18" ht="30" customHeight="1">
      <c r="A47" s="39">
        <v>45</v>
      </c>
      <c r="B47" s="44"/>
      <c r="C47" s="41"/>
      <c r="D47" s="46"/>
      <c r="E47" s="42"/>
      <c r="F47" s="43"/>
      <c r="G47" s="30"/>
      <c r="H47" s="31">
        <f t="shared" si="14"/>
        <v>0</v>
      </c>
      <c r="I47" s="45"/>
      <c r="J47" s="34"/>
      <c r="K47" s="35"/>
      <c r="L47" s="35"/>
      <c r="M47" s="36"/>
      <c r="N47" s="37">
        <f t="shared" si="15"/>
        <v>0</v>
      </c>
      <c r="O47" s="40"/>
      <c r="P47" s="38" t="str">
        <f t="shared" si="16"/>
        <v/>
      </c>
      <c r="Q47" s="2"/>
      <c r="R47" s="71"/>
    </row>
    <row r="48" spans="1:18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>
      <c r="A49" s="78"/>
      <c r="B49" s="79"/>
      <c r="C49" s="80"/>
      <c r="D49" s="81"/>
      <c r="E49" s="81"/>
      <c r="F49" s="82"/>
      <c r="G49" s="83"/>
      <c r="H49" s="84"/>
      <c r="I49" s="85"/>
      <c r="J49" s="85"/>
      <c r="K49" s="85"/>
      <c r="L49" s="85"/>
      <c r="M49" s="85"/>
      <c r="N49" s="86"/>
      <c r="O49" s="87"/>
      <c r="P49" s="88"/>
    </row>
    <row r="50" spans="1:16">
      <c r="A50" s="57"/>
      <c r="B50" s="72" t="s">
        <v>44</v>
      </c>
      <c r="C50" s="72"/>
      <c r="D50" s="72"/>
      <c r="E50" s="58"/>
      <c r="F50" s="58"/>
      <c r="G50" s="72" t="s">
        <v>46</v>
      </c>
      <c r="H50" s="72"/>
      <c r="I50" s="72"/>
      <c r="J50" s="58"/>
      <c r="K50" s="58"/>
      <c r="L50" s="72" t="s">
        <v>45</v>
      </c>
      <c r="M50" s="72"/>
      <c r="N50" s="72"/>
      <c r="O50" s="58"/>
      <c r="P50" s="88"/>
    </row>
    <row r="51" spans="1:16">
      <c r="A51" s="5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88"/>
    </row>
    <row r="52" spans="1:16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0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13 C49 C15:C47">
      <formula1>1</formula1>
      <formula2>0</formula2>
    </dataValidation>
    <dataValidation type="date" operator="greaterThanOrEqual" showErrorMessage="1" errorTitle="Data" error="Inserire una data superiore al 1/11/2000" sqref="B49 B15:B47">
      <formula1>36831</formula1>
      <formula2>0</formula2>
    </dataValidation>
    <dataValidation type="textLength" operator="greaterThan" sqref="F11:F12 F49 F15:F47">
      <formula1>1</formula1>
      <formula2>0</formula2>
    </dataValidation>
    <dataValidation type="textLength" operator="greaterThan" allowBlank="1" showErrorMessage="1" sqref="E11:E13 D49:E49 D15:E47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49 N11:N47">
      <formula1>0</formula1>
      <formula2>0</formula2>
    </dataValidation>
    <dataValidation type="decimal" operator="greaterThanOrEqual" allowBlank="1" showErrorMessage="1" errorTitle="Valore" error="Inserire un numero maggiore o uguale a 0 (zero)!" sqref="H49:M49 H11:M47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/>
  <headerFooter alignWithMargins="0">
    <oddHeader>&amp;L&amp;"Gulim,Regular"&amp;36Hacking Team srl&amp;R&amp;"Gulim,Regular"&amp;28&amp;Unota spese</oddHeader>
    <oddFooter>Pagina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 Spese Italia</vt:lpstr>
      <vt:lpstr>Nota Spese Estero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Mostapha Maanna</cp:lastModifiedBy>
  <cp:revision>1</cp:revision>
  <cp:lastPrinted>2011-05-26T08:38:16Z</cp:lastPrinted>
  <dcterms:created xsi:type="dcterms:W3CDTF">2007-03-06T14:42:56Z</dcterms:created>
  <dcterms:modified xsi:type="dcterms:W3CDTF">2013-06-03T13:26:07Z</dcterms:modified>
</cp:coreProperties>
</file>