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45" tabRatio="433" activeTab="3"/>
  </bookViews>
  <sheets>
    <sheet name="Nota Spese Italia" sheetId="1" r:id="rId1"/>
    <sheet name="PLN" sheetId="3" r:id="rId2"/>
    <sheet name="MAD" sheetId="5" r:id="rId3"/>
    <sheet name="SGD" sheetId="6" r:id="rId4"/>
    <sheet name="BAHT" sheetId="7" r:id="rId5"/>
    <sheet name="JOD" sheetId="8" r:id="rId6"/>
  </sheets>
  <definedNames>
    <definedName name="_xlnm.Print_Area" localSheetId="4">BAHT!$A$1:$R$47</definedName>
    <definedName name="_xlnm.Print_Area" localSheetId="2">MAD!$A$1:$R$60</definedName>
    <definedName name="_xlnm.Print_Area" localSheetId="0">'Nota Spese Italia'!$A$1:$S$134</definedName>
    <definedName name="_xlnm.Print_Area" localSheetId="1">PLN!$A$1:$R$43</definedName>
    <definedName name="_xlnm.Print_Area" localSheetId="3">SGD!$A$1:$R$47</definedName>
    <definedName name="_xlnm.Print_Titles" localSheetId="4">BAHT!$1:$10</definedName>
    <definedName name="_xlnm.Print_Titles" localSheetId="2">MAD!$1:$10</definedName>
    <definedName name="_xlnm.Print_Titles" localSheetId="0">'Nota Spese Italia'!$7:$10</definedName>
    <definedName name="_xlnm.Print_Titles" localSheetId="1">PLN!$1:$10</definedName>
    <definedName name="_xlnm.Print_Titles" localSheetId="3">SGD!$1:$10</definedName>
  </definedNames>
  <calcPr calcId="125725"/>
</workbook>
</file>

<file path=xl/calcChain.xml><?xml version="1.0" encoding="utf-8"?>
<calcChain xmlns="http://schemas.openxmlformats.org/spreadsheetml/2006/main">
  <c r="R3" i="8"/>
  <c r="R1"/>
  <c r="P42"/>
  <c r="H42"/>
  <c r="N42"/>
  <c r="P41"/>
  <c r="H41"/>
  <c r="N41"/>
  <c r="P40"/>
  <c r="H40"/>
  <c r="N40"/>
  <c r="P39"/>
  <c r="H39"/>
  <c r="N39"/>
  <c r="P38"/>
  <c r="H38"/>
  <c r="N38"/>
  <c r="P37"/>
  <c r="H37"/>
  <c r="N37"/>
  <c r="P36"/>
  <c r="H36"/>
  <c r="N36"/>
  <c r="P35"/>
  <c r="H35"/>
  <c r="N35"/>
  <c r="P34"/>
  <c r="H34"/>
  <c r="N34"/>
  <c r="P33"/>
  <c r="H33"/>
  <c r="N33"/>
  <c r="P32"/>
  <c r="H32"/>
  <c r="N32"/>
  <c r="P31"/>
  <c r="H31"/>
  <c r="N31"/>
  <c r="P30"/>
  <c r="H30"/>
  <c r="N30"/>
  <c r="H29"/>
  <c r="N29"/>
  <c r="N28"/>
  <c r="N27"/>
  <c r="N26"/>
  <c r="N25"/>
  <c r="N24"/>
  <c r="N23"/>
  <c r="N22"/>
  <c r="N21"/>
  <c r="N20"/>
  <c r="N19"/>
  <c r="N18"/>
  <c r="N17"/>
  <c r="N16"/>
  <c r="N15"/>
  <c r="N14"/>
  <c r="N13"/>
  <c r="N12"/>
  <c r="H11"/>
  <c r="N11"/>
  <c r="N7"/>
  <c r="H7"/>
  <c r="I7"/>
  <c r="J7"/>
  <c r="K7"/>
  <c r="L7"/>
  <c r="M7"/>
  <c r="P7"/>
  <c r="O7"/>
  <c r="G7"/>
  <c r="R5"/>
  <c r="P1"/>
  <c r="P3"/>
  <c r="P5"/>
  <c r="M1"/>
  <c r="N7" i="1"/>
  <c r="N120"/>
  <c r="K7"/>
  <c r="J7"/>
  <c r="L7"/>
  <c r="O7"/>
  <c r="H11"/>
  <c r="N11"/>
  <c r="H12"/>
  <c r="N12"/>
  <c r="H13"/>
  <c r="N13"/>
  <c r="H14"/>
  <c r="N14"/>
  <c r="H15"/>
  <c r="N15"/>
  <c r="H16"/>
  <c r="N16"/>
  <c r="H17"/>
  <c r="N17"/>
  <c r="H18"/>
  <c r="N18"/>
  <c r="H19"/>
  <c r="N19"/>
  <c r="H20"/>
  <c r="N20"/>
  <c r="H21"/>
  <c r="N21"/>
  <c r="H22"/>
  <c r="N22"/>
  <c r="H23"/>
  <c r="N23"/>
  <c r="H24"/>
  <c r="N24"/>
  <c r="H25"/>
  <c r="N25"/>
  <c r="H26"/>
  <c r="N26"/>
  <c r="H27"/>
  <c r="N27"/>
  <c r="H28"/>
  <c r="N28"/>
  <c r="H29"/>
  <c r="N29"/>
  <c r="H30"/>
  <c r="N30"/>
  <c r="H31"/>
  <c r="N31"/>
  <c r="H32"/>
  <c r="N32"/>
  <c r="H33"/>
  <c r="N33"/>
  <c r="H34"/>
  <c r="N34"/>
  <c r="H35"/>
  <c r="N35"/>
  <c r="H36"/>
  <c r="N36"/>
  <c r="H37"/>
  <c r="N37"/>
  <c r="H38"/>
  <c r="N38"/>
  <c r="H39"/>
  <c r="N39"/>
  <c r="H40"/>
  <c r="N40"/>
  <c r="H41"/>
  <c r="N41"/>
  <c r="H42"/>
  <c r="N42"/>
  <c r="H43"/>
  <c r="N43"/>
  <c r="H44"/>
  <c r="N44"/>
  <c r="H45"/>
  <c r="N45"/>
  <c r="H46"/>
  <c r="N46"/>
  <c r="H47"/>
  <c r="N47"/>
  <c r="H48"/>
  <c r="N48"/>
  <c r="H49"/>
  <c r="N49"/>
  <c r="H50"/>
  <c r="N50"/>
  <c r="H51"/>
  <c r="N51"/>
  <c r="H52"/>
  <c r="N52"/>
  <c r="H53"/>
  <c r="N53"/>
  <c r="H54"/>
  <c r="N54"/>
  <c r="H55"/>
  <c r="N55"/>
  <c r="H56"/>
  <c r="N56"/>
  <c r="H57"/>
  <c r="N57"/>
  <c r="H58"/>
  <c r="N58"/>
  <c r="H59"/>
  <c r="N59"/>
  <c r="H60"/>
  <c r="N60"/>
  <c r="H61"/>
  <c r="N61"/>
  <c r="H62"/>
  <c r="N62"/>
  <c r="H63"/>
  <c r="N63"/>
  <c r="H64"/>
  <c r="N64"/>
  <c r="H65"/>
  <c r="N65"/>
  <c r="H66"/>
  <c r="N66"/>
  <c r="H67"/>
  <c r="N67"/>
  <c r="H68"/>
  <c r="N68"/>
  <c r="H69"/>
  <c r="N69"/>
  <c r="H70"/>
  <c r="N70"/>
  <c r="H71"/>
  <c r="N71"/>
  <c r="H72"/>
  <c r="N72"/>
  <c r="H73"/>
  <c r="N73"/>
  <c r="H74"/>
  <c r="N74"/>
  <c r="H75"/>
  <c r="N75"/>
  <c r="H76"/>
  <c r="N76"/>
  <c r="H77"/>
  <c r="N77"/>
  <c r="H78"/>
  <c r="N78"/>
  <c r="H79"/>
  <c r="N79"/>
  <c r="H80"/>
  <c r="N80"/>
  <c r="H81"/>
  <c r="N81"/>
  <c r="H82"/>
  <c r="N82"/>
  <c r="H83"/>
  <c r="N83"/>
  <c r="H84"/>
  <c r="N84"/>
  <c r="H85"/>
  <c r="N85"/>
  <c r="H86"/>
  <c r="N86"/>
  <c r="H87"/>
  <c r="N87"/>
  <c r="H88"/>
  <c r="N88"/>
  <c r="H89"/>
  <c r="N89"/>
  <c r="H90"/>
  <c r="N90"/>
  <c r="H91"/>
  <c r="N91"/>
  <c r="H92"/>
  <c r="N92"/>
  <c r="H93"/>
  <c r="N93"/>
  <c r="H94"/>
  <c r="N94"/>
  <c r="H95"/>
  <c r="N95"/>
  <c r="H96"/>
  <c r="N96"/>
  <c r="H97"/>
  <c r="N97"/>
  <c r="H98"/>
  <c r="N98"/>
  <c r="H99"/>
  <c r="N99"/>
  <c r="H100"/>
  <c r="N100"/>
  <c r="H101"/>
  <c r="N101"/>
  <c r="H102"/>
  <c r="N102"/>
  <c r="H103"/>
  <c r="N103"/>
  <c r="H104"/>
  <c r="N104"/>
  <c r="H105"/>
  <c r="N105"/>
  <c r="H106"/>
  <c r="N106"/>
  <c r="H107"/>
  <c r="N107"/>
  <c r="H108"/>
  <c r="N108"/>
  <c r="H109"/>
  <c r="N109"/>
  <c r="H110"/>
  <c r="N110"/>
  <c r="H111"/>
  <c r="N111"/>
  <c r="H112"/>
  <c r="N112"/>
  <c r="H113"/>
  <c r="N113"/>
  <c r="H114"/>
  <c r="N114"/>
  <c r="H115"/>
  <c r="N115"/>
  <c r="H116"/>
  <c r="N116"/>
  <c r="N117"/>
  <c r="H118"/>
  <c r="N118"/>
  <c r="H119"/>
  <c r="N119"/>
  <c r="H121"/>
  <c r="N121"/>
  <c r="H122"/>
  <c r="N122"/>
  <c r="H123"/>
  <c r="N123"/>
  <c r="H124"/>
  <c r="N124"/>
  <c r="H125"/>
  <c r="N125"/>
  <c r="H126"/>
  <c r="N126"/>
  <c r="H127"/>
  <c r="N127"/>
  <c r="H128"/>
  <c r="N128"/>
  <c r="R5" i="7"/>
  <c r="R3"/>
  <c r="R1"/>
  <c r="R3" i="6"/>
  <c r="R1"/>
  <c r="H120" i="1"/>
  <c r="H7"/>
  <c r="I7"/>
  <c r="M7"/>
  <c r="P1"/>
  <c r="P3"/>
  <c r="P5"/>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7"/>
  <c r="G7"/>
  <c r="M1"/>
  <c r="R5" i="6"/>
  <c r="O7" i="3"/>
  <c r="N7"/>
  <c r="M7"/>
  <c r="L7"/>
  <c r="P1"/>
  <c r="P3"/>
  <c r="P5"/>
  <c r="N16"/>
  <c r="R1"/>
  <c r="R3"/>
  <c r="R5"/>
  <c r="P42" i="7"/>
  <c r="H42"/>
  <c r="N42"/>
  <c r="P41"/>
  <c r="H41"/>
  <c r="N41"/>
  <c r="P40"/>
  <c r="H40"/>
  <c r="N40"/>
  <c r="P39"/>
  <c r="H39"/>
  <c r="N39"/>
  <c r="P38"/>
  <c r="H38"/>
  <c r="N38"/>
  <c r="P37"/>
  <c r="H37"/>
  <c r="N37"/>
  <c r="P36"/>
  <c r="H36"/>
  <c r="N36"/>
  <c r="P35"/>
  <c r="H35"/>
  <c r="N35"/>
  <c r="P34"/>
  <c r="H34"/>
  <c r="N34"/>
  <c r="P33"/>
  <c r="H33"/>
  <c r="N33"/>
  <c r="P32"/>
  <c r="H32"/>
  <c r="N32"/>
  <c r="P31"/>
  <c r="H31"/>
  <c r="N31"/>
  <c r="P30"/>
  <c r="H30"/>
  <c r="N30"/>
  <c r="P29"/>
  <c r="H29"/>
  <c r="N29"/>
  <c r="P28"/>
  <c r="H28"/>
  <c r="N28"/>
  <c r="P27"/>
  <c r="H27"/>
  <c r="N27"/>
  <c r="P26"/>
  <c r="H26"/>
  <c r="N26"/>
  <c r="P25"/>
  <c r="H25"/>
  <c r="N25"/>
  <c r="P24"/>
  <c r="H24"/>
  <c r="N24"/>
  <c r="P23"/>
  <c r="H23"/>
  <c r="N23"/>
  <c r="P22"/>
  <c r="H22"/>
  <c r="N22"/>
  <c r="P21"/>
  <c r="H21"/>
  <c r="N21"/>
  <c r="P20"/>
  <c r="H20"/>
  <c r="N20"/>
  <c r="P19"/>
  <c r="H19"/>
  <c r="N19"/>
  <c r="P18"/>
  <c r="H18"/>
  <c r="N18"/>
  <c r="P17"/>
  <c r="H17"/>
  <c r="N17"/>
  <c r="P16"/>
  <c r="H16"/>
  <c r="N16"/>
  <c r="P15"/>
  <c r="H15"/>
  <c r="N15"/>
  <c r="P14"/>
  <c r="H14"/>
  <c r="N14"/>
  <c r="P13"/>
  <c r="H13"/>
  <c r="N13"/>
  <c r="H12"/>
  <c r="N12"/>
  <c r="H11"/>
  <c r="N11"/>
  <c r="O7"/>
  <c r="P3"/>
  <c r="M7"/>
  <c r="L7"/>
  <c r="K7"/>
  <c r="J7"/>
  <c r="I7"/>
  <c r="G7"/>
  <c r="P42" i="6"/>
  <c r="H42"/>
  <c r="N42"/>
  <c r="P41"/>
  <c r="H41"/>
  <c r="N41"/>
  <c r="P40"/>
  <c r="H40"/>
  <c r="N40"/>
  <c r="P39"/>
  <c r="H39"/>
  <c r="N39"/>
  <c r="P38"/>
  <c r="H38"/>
  <c r="N38"/>
  <c r="P37"/>
  <c r="H37"/>
  <c r="N37"/>
  <c r="P36"/>
  <c r="H36"/>
  <c r="N36"/>
  <c r="P35"/>
  <c r="H35"/>
  <c r="N35"/>
  <c r="P34"/>
  <c r="H34"/>
  <c r="N34"/>
  <c r="P33"/>
  <c r="H33"/>
  <c r="N33"/>
  <c r="P32"/>
  <c r="H32"/>
  <c r="N32"/>
  <c r="P31"/>
  <c r="H31"/>
  <c r="N31"/>
  <c r="P30"/>
  <c r="H30"/>
  <c r="N30"/>
  <c r="P29"/>
  <c r="H29"/>
  <c r="N29"/>
  <c r="P28"/>
  <c r="H28"/>
  <c r="N28"/>
  <c r="P27"/>
  <c r="H27"/>
  <c r="N27"/>
  <c r="P26"/>
  <c r="H26"/>
  <c r="N26"/>
  <c r="P25"/>
  <c r="H25"/>
  <c r="N25"/>
  <c r="P24"/>
  <c r="H24"/>
  <c r="N24"/>
  <c r="P23"/>
  <c r="H23"/>
  <c r="N23"/>
  <c r="P22"/>
  <c r="H22"/>
  <c r="N22"/>
  <c r="P21"/>
  <c r="H21"/>
  <c r="N21"/>
  <c r="P20"/>
  <c r="H20"/>
  <c r="N20"/>
  <c r="P19"/>
  <c r="H19"/>
  <c r="N19"/>
  <c r="P18"/>
  <c r="H18"/>
  <c r="N18"/>
  <c r="P17"/>
  <c r="H17"/>
  <c r="N17"/>
  <c r="P16"/>
  <c r="H16"/>
  <c r="N16"/>
  <c r="P15"/>
  <c r="H15"/>
  <c r="N15"/>
  <c r="P14"/>
  <c r="H14"/>
  <c r="N14"/>
  <c r="P13"/>
  <c r="H13"/>
  <c r="N13"/>
  <c r="H12"/>
  <c r="N12"/>
  <c r="H11"/>
  <c r="N11"/>
  <c r="H7"/>
  <c r="O7"/>
  <c r="P3"/>
  <c r="M7"/>
  <c r="L7"/>
  <c r="K7"/>
  <c r="J7"/>
  <c r="I7"/>
  <c r="G7"/>
  <c r="P55" i="5"/>
  <c r="H55"/>
  <c r="N55"/>
  <c r="P54"/>
  <c r="H54"/>
  <c r="N54"/>
  <c r="P53"/>
  <c r="H53"/>
  <c r="N53"/>
  <c r="P52"/>
  <c r="N52"/>
  <c r="H52"/>
  <c r="P51"/>
  <c r="H51"/>
  <c r="N51"/>
  <c r="P50"/>
  <c r="H50"/>
  <c r="N50"/>
  <c r="P49"/>
  <c r="H49"/>
  <c r="N49"/>
  <c r="P48"/>
  <c r="N48"/>
  <c r="H48"/>
  <c r="P47"/>
  <c r="H47"/>
  <c r="N47"/>
  <c r="P46"/>
  <c r="H46"/>
  <c r="N46"/>
  <c r="P45"/>
  <c r="H45"/>
  <c r="N45"/>
  <c r="P44"/>
  <c r="N44"/>
  <c r="H44"/>
  <c r="P43"/>
  <c r="H43"/>
  <c r="N43"/>
  <c r="P42"/>
  <c r="H42"/>
  <c r="N42"/>
  <c r="P41"/>
  <c r="H41"/>
  <c r="N41"/>
  <c r="P40"/>
  <c r="N40"/>
  <c r="H40"/>
  <c r="P39"/>
  <c r="H39"/>
  <c r="N39"/>
  <c r="P38"/>
  <c r="H38"/>
  <c r="N38"/>
  <c r="P37"/>
  <c r="H37"/>
  <c r="N37"/>
  <c r="P36"/>
  <c r="N36"/>
  <c r="H36"/>
  <c r="P35"/>
  <c r="H35"/>
  <c r="N35"/>
  <c r="P34"/>
  <c r="H34"/>
  <c r="N34"/>
  <c r="P33"/>
  <c r="H33"/>
  <c r="N33"/>
  <c r="P32"/>
  <c r="N32"/>
  <c r="H32"/>
  <c r="P31"/>
  <c r="H31"/>
  <c r="N31"/>
  <c r="P30"/>
  <c r="H30"/>
  <c r="N30"/>
  <c r="P29"/>
  <c r="H29"/>
  <c r="N29"/>
  <c r="P28"/>
  <c r="N28"/>
  <c r="H28"/>
  <c r="P27"/>
  <c r="H27"/>
  <c r="N27"/>
  <c r="P26"/>
  <c r="H26"/>
  <c r="N26"/>
  <c r="P25"/>
  <c r="H25"/>
  <c r="N25"/>
  <c r="P24"/>
  <c r="N24"/>
  <c r="H24"/>
  <c r="P23"/>
  <c r="H23"/>
  <c r="N23"/>
  <c r="P22"/>
  <c r="H22"/>
  <c r="N22"/>
  <c r="P21"/>
  <c r="H21"/>
  <c r="N21"/>
  <c r="P20"/>
  <c r="N20"/>
  <c r="H20"/>
  <c r="P19"/>
  <c r="H19"/>
  <c r="N19"/>
  <c r="P18"/>
  <c r="H18"/>
  <c r="N18"/>
  <c r="P17"/>
  <c r="H17"/>
  <c r="N17"/>
  <c r="P16"/>
  <c r="N16"/>
  <c r="H16"/>
  <c r="P15"/>
  <c r="H15"/>
  <c r="N15"/>
  <c r="P14"/>
  <c r="H14"/>
  <c r="N14"/>
  <c r="P13"/>
  <c r="H13"/>
  <c r="N13"/>
  <c r="H12"/>
  <c r="H7"/>
  <c r="H11"/>
  <c r="N11"/>
  <c r="O7"/>
  <c r="P3"/>
  <c r="M7"/>
  <c r="L7"/>
  <c r="K7"/>
  <c r="J7"/>
  <c r="I7"/>
  <c r="G7"/>
  <c r="N7" i="7"/>
  <c r="H7"/>
  <c r="P1"/>
  <c r="N7" i="6"/>
  <c r="P7"/>
  <c r="P1"/>
  <c r="P1" i="5"/>
  <c r="P5"/>
  <c r="N12"/>
  <c r="N7"/>
  <c r="P7"/>
  <c r="M1" i="7"/>
  <c r="P5"/>
  <c r="P7"/>
  <c r="M1" i="6"/>
  <c r="P5"/>
  <c r="M1" i="5"/>
  <c r="H12" i="3"/>
  <c r="H11"/>
  <c r="K7"/>
  <c r="J7"/>
  <c r="I7"/>
  <c r="G7"/>
  <c r="H37"/>
  <c r="P38"/>
  <c r="H38"/>
  <c r="N38"/>
  <c r="P37"/>
  <c r="N37"/>
  <c r="P36"/>
  <c r="H36"/>
  <c r="N36"/>
  <c r="P35"/>
  <c r="H35"/>
  <c r="N35"/>
  <c r="P34"/>
  <c r="H34"/>
  <c r="N34"/>
  <c r="P33"/>
  <c r="H33"/>
  <c r="N33"/>
  <c r="P32"/>
  <c r="H32"/>
  <c r="N32"/>
  <c r="P31"/>
  <c r="H31"/>
  <c r="N31"/>
  <c r="P30"/>
  <c r="H30"/>
  <c r="N30"/>
  <c r="P29"/>
  <c r="H29"/>
  <c r="N29"/>
  <c r="P28"/>
  <c r="H28"/>
  <c r="N28"/>
  <c r="N11"/>
  <c r="N12"/>
  <c r="H27"/>
  <c r="N27"/>
  <c r="H26"/>
  <c r="H25"/>
  <c r="H24"/>
  <c r="H23"/>
  <c r="H22"/>
  <c r="H21"/>
  <c r="H20"/>
  <c r="H19"/>
  <c r="H18"/>
  <c r="H17"/>
  <c r="H16"/>
  <c r="H15"/>
  <c r="H14"/>
  <c r="H13"/>
  <c r="H7"/>
  <c r="P27"/>
  <c r="P26"/>
  <c r="N26"/>
  <c r="P25"/>
  <c r="N25"/>
  <c r="P24"/>
  <c r="N24"/>
  <c r="P23"/>
  <c r="N23"/>
  <c r="P22"/>
  <c r="N22"/>
  <c r="P21"/>
  <c r="N21"/>
  <c r="P20"/>
  <c r="N20"/>
  <c r="P19"/>
  <c r="N19"/>
  <c r="P18"/>
  <c r="N18"/>
  <c r="P17"/>
  <c r="N17"/>
  <c r="P16"/>
  <c r="P15"/>
  <c r="N15"/>
  <c r="P14"/>
  <c r="N14"/>
  <c r="P13"/>
  <c r="N13"/>
  <c r="P7"/>
  <c r="M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4.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6.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<sst xmlns="http://schemas.openxmlformats.org/spreadsheetml/2006/main" count="473" uniqueCount="92">
  <si>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</si>
  <si>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</si>
  <si>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</si>
  <si>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</si>
  <si>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</si>
  <si>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</si>
  <si>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</si>
  <si>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</si>
  <si>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</si>
  <si>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</si>
  <si>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</si>
  <si>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</si>
  <si>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</si>
  <si>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</si>
  <si>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</si>
  <si>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</si>
  <si>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</si>
  <si>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</si>
  <si>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</si>
  <si>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</si>
  <si>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</si>
  <si>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</si>
  <si>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SPESE VITTO / ALLOGGIO</t>
  </si>
  <si>
    <t>Fatture / Ricevute Fiscali</t>
  </si>
  <si>
    <t>Scontrini Fiscali</t>
  </si>
  <si>
    <t>DESCRIZIONE 
(specificare tipologia di spesa)</t>
  </si>
  <si>
    <t>AUTO AZIENDALI</t>
  </si>
  <si>
    <t>no</t>
  </si>
  <si>
    <t>si</t>
  </si>
  <si>
    <t>SPESE ITALIA</t>
  </si>
  <si>
    <t>SPESE ESTERO</t>
  </si>
  <si>
    <t>Check</t>
  </si>
  <si>
    <t>Valuta</t>
  </si>
  <si>
    <t>Paese</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</si>
  <si>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</si>
  <si>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</si>
  <si>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</si>
  <si>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</si>
  <si>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</si>
  <si>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</si>
  <si>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Controvalore € Carta Credito</t>
  </si>
  <si>
    <t>MESE</t>
  </si>
  <si>
    <t>Firma Dipendente</t>
  </si>
  <si>
    <t>Autorizzazione Responsabile Amministrativo</t>
  </si>
  <si>
    <t>Verifica Amministrativa</t>
  </si>
  <si>
    <t>02_12</t>
  </si>
  <si>
    <t>Fulvio de Giovanni</t>
  </si>
  <si>
    <t>Marco Valleri</t>
  </si>
  <si>
    <t>pasto</t>
  </si>
  <si>
    <t>009_12</t>
  </si>
  <si>
    <t>Demo Giordania</t>
  </si>
  <si>
    <t>taxi</t>
  </si>
  <si>
    <t>treno</t>
  </si>
  <si>
    <t>delivery RCSSPA</t>
  </si>
  <si>
    <t>followup Alfahad</t>
  </si>
  <si>
    <t>acquisti</t>
  </si>
  <si>
    <t>Interna</t>
  </si>
  <si>
    <t>PCM followup</t>
  </si>
  <si>
    <t>Delivery Polonia</t>
  </si>
  <si>
    <t>Demo danimarca</t>
  </si>
  <si>
    <t>metro</t>
  </si>
  <si>
    <t>demo thailandia</t>
  </si>
  <si>
    <t>(importi in Valuta Zloty Polacco)</t>
  </si>
  <si>
    <t>Etiopia Training</t>
  </si>
  <si>
    <t>Demo GDF + Cotrozzi</t>
  </si>
  <si>
    <t>SIO training</t>
  </si>
  <si>
    <t>Polonia Delivery</t>
  </si>
  <si>
    <t>albergo</t>
  </si>
  <si>
    <t>VISTO</t>
  </si>
  <si>
    <t>(importi in Valuta Dirahms Marocchini)</t>
  </si>
  <si>
    <t>Alfahad followup</t>
  </si>
  <si>
    <t>prelievo</t>
  </si>
  <si>
    <t>restituzione contanti</t>
  </si>
  <si>
    <t>(importi in Dollari Singaporesi)</t>
  </si>
  <si>
    <t>Demo Singapore</t>
  </si>
  <si>
    <t>(importi in Baht Thailandesi)</t>
  </si>
  <si>
    <t>demo Thailandia</t>
  </si>
  <si>
    <t>cambio</t>
  </si>
  <si>
    <t>autostrada</t>
  </si>
  <si>
    <t>carburante</t>
  </si>
  <si>
    <t>Training Serge e Daniel</t>
  </si>
  <si>
    <t>Interno</t>
  </si>
  <si>
    <t>provisioning hardware</t>
  </si>
  <si>
    <t>mancia</t>
  </si>
  <si>
    <t>Extra hotel</t>
  </si>
  <si>
    <t>Anema e Cozze</t>
  </si>
  <si>
    <t>CD Milano City</t>
  </si>
  <si>
    <t>06_12</t>
  </si>
  <si>
    <t>(importi in Jod)</t>
  </si>
  <si>
    <t>Giordania</t>
  </si>
  <si>
    <t>Hotel</t>
  </si>
  <si>
    <t>Hotel+Extra</t>
  </si>
</sst>
</file>

<file path=xl/styles.xml><?xml version="1.0" encoding="utf-8"?>
<styleSheet xmlns="http://schemas.openxmlformats.org/spreadsheetml/2006/main">
  <numFmts count="1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b/>
      <i/>
      <sz val="20"/>
      <color indexed="10"/>
      <name val="Gulim"/>
      <family val="2"/>
    </font>
    <font>
      <sz val="9"/>
      <color indexed="81"/>
      <name val="Tahoma"/>
      <family val="2"/>
    </font>
    <font>
      <b/>
      <sz val="9"/>
      <color indexed="81"/>
      <name val="Tahoma"/>
      <family val="2"/>
    </font>
    <font>
      <sz val="14"/>
      <color indexed="81"/>
      <name val="Tahoma"/>
      <family val="2"/>
    </font>
    <font>
      <b/>
      <sz val="14"/>
      <color indexed="81"/>
      <name val="Tahoma"/>
      <family val="2"/>
    </font>
  </fonts>
  <fills count="11">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79">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thick">
        <color indexed="8"/>
      </left>
      <right/>
      <top style="hair">
        <color indexed="8"/>
      </top>
      <bottom style="hair">
        <color indexed="8"/>
      </bottom>
      <diagonal/>
    </border>
    <border>
      <left style="thick">
        <color indexed="8"/>
      </left>
      <right style="hair">
        <color indexed="8"/>
      </right>
      <top style="hair">
        <color indexed="8"/>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8"/>
      </right>
      <top style="thick">
        <color indexed="8"/>
      </top>
      <bottom style="thin">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ck">
        <color indexed="8"/>
      </right>
      <top style="thin">
        <color indexed="64"/>
      </top>
      <bottom/>
      <diagonal/>
    </border>
    <border>
      <left/>
      <right/>
      <top/>
      <bottom style="hair">
        <color indexed="8"/>
      </bottom>
      <diagonal/>
    </border>
    <border>
      <left style="thin">
        <color indexed="8"/>
      </left>
      <right/>
      <top style="thick">
        <color indexed="8"/>
      </top>
      <bottom style="thin">
        <color indexed="64"/>
      </bottom>
      <diagonal/>
    </border>
    <border>
      <left style="thin">
        <color indexed="64"/>
      </left>
      <right style="thin">
        <color indexed="64"/>
      </right>
      <top/>
      <bottom style="thick">
        <color indexed="64"/>
      </bottom>
      <diagonal/>
    </border>
    <border>
      <left/>
      <right style="thin">
        <color indexed="8"/>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
      <left/>
      <right/>
      <top style="thin">
        <color auto="1"/>
      </top>
      <bottom/>
      <diagonal/>
    </border>
    <border>
      <left/>
      <right/>
      <top style="thick">
        <color indexed="8"/>
      </top>
      <bottom style="thick">
        <color indexed="8"/>
      </bottom>
      <diagonal/>
    </border>
    <border>
      <left style="thick">
        <color indexed="8"/>
      </left>
      <right/>
      <top/>
      <bottom style="hair">
        <color indexed="8"/>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8"/>
      </top>
      <bottom style="thin">
        <color indexed="8"/>
      </bottom>
      <diagonal/>
    </border>
    <border>
      <left style="thick">
        <color indexed="64"/>
      </left>
      <right style="thick">
        <color indexed="64"/>
      </right>
      <top style="thin">
        <color indexed="8"/>
      </top>
      <bottom style="thick">
        <color indexed="64"/>
      </bottom>
      <diagonal/>
    </border>
    <border>
      <left/>
      <right style="thin">
        <color indexed="8"/>
      </right>
      <top style="thick">
        <color indexed="8"/>
      </top>
      <bottom style="thick">
        <color indexed="8"/>
      </bottom>
      <diagonal/>
    </border>
    <border>
      <left style="thick">
        <color indexed="64"/>
      </left>
      <right style="thick">
        <color indexed="64"/>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8"/>
      </left>
      <right style="thick">
        <color indexed="8"/>
      </right>
      <top style="thick">
        <color indexed="8"/>
      </top>
      <bottom style="hair">
        <color indexed="8"/>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59">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17" xfId="0" applyNumberFormat="1" applyFont="1" applyBorder="1" applyAlignment="1" applyProtection="1">
      <alignment horizontal="center" vertical="center"/>
      <protection locked="0"/>
    </xf>
    <xf numFmtId="171" fontId="1" fillId="0" borderId="18" xfId="0" applyNumberFormat="1" applyFont="1" applyBorder="1" applyAlignment="1" applyProtection="1">
      <alignment horizontal="right" vertical="center"/>
    </xf>
    <xf numFmtId="171" fontId="1" fillId="0" borderId="19"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20" xfId="0" applyNumberFormat="1" applyFont="1" applyBorder="1" applyAlignment="1" applyProtection="1">
      <alignment horizontal="right" vertical="center"/>
      <protection locked="0"/>
    </xf>
    <xf numFmtId="171" fontId="1" fillId="0" borderId="22" xfId="0" applyNumberFormat="1" applyFont="1" applyBorder="1" applyAlignment="1" applyProtection="1">
      <alignment horizontal="right" vertical="center"/>
      <protection locked="0"/>
    </xf>
    <xf numFmtId="171" fontId="1" fillId="0" borderId="23" xfId="0" applyNumberFormat="1" applyFont="1" applyBorder="1" applyAlignment="1" applyProtection="1">
      <alignment horizontal="right" vertical="center"/>
      <protection locked="0"/>
    </xf>
    <xf numFmtId="164" fontId="1" fillId="3" borderId="24" xfId="1" applyFont="1" applyFill="1" applyBorder="1" applyAlignment="1" applyProtection="1">
      <alignment horizontal="right" vertical="center"/>
    </xf>
    <xf numFmtId="4" fontId="1" fillId="4" borderId="25" xfId="0" applyNumberFormat="1" applyFont="1" applyFill="1" applyBorder="1" applyAlignment="1" applyProtection="1">
      <alignment vertical="center"/>
      <protection locked="0"/>
    </xf>
    <xf numFmtId="0" fontId="2" fillId="0" borderId="25" xfId="0" applyFont="1" applyBorder="1" applyAlignment="1" applyProtection="1">
      <alignment vertical="center"/>
    </xf>
    <xf numFmtId="169" fontId="1" fillId="6" borderId="26" xfId="0" applyNumberFormat="1" applyFont="1" applyFill="1" applyBorder="1" applyAlignment="1" applyProtection="1">
      <alignment horizontal="center" vertical="center"/>
    </xf>
    <xf numFmtId="4" fontId="1" fillId="4" borderId="24" xfId="0" applyNumberFormat="1" applyFont="1" applyFill="1" applyBorder="1" applyAlignment="1" applyProtection="1">
      <alignment vertical="center"/>
      <protection locked="0"/>
    </xf>
    <xf numFmtId="49" fontId="1" fillId="0" borderId="21" xfId="0" applyNumberFormat="1"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0" fontId="1" fillId="0" borderId="21" xfId="0" applyNumberFormat="1" applyFont="1" applyBorder="1" applyAlignment="1" applyProtection="1">
      <alignment horizontal="center" vertical="center"/>
      <protection locked="0"/>
    </xf>
    <xf numFmtId="171" fontId="1" fillId="0" borderId="27" xfId="0" applyNumberFormat="1" applyFont="1" applyBorder="1" applyAlignment="1" applyProtection="1">
      <alignment horizontal="right" vertical="center"/>
      <protection locked="0"/>
    </xf>
    <xf numFmtId="0" fontId="1" fillId="0" borderId="21" xfId="0" applyFont="1" applyBorder="1" applyAlignment="1" applyProtection="1">
      <alignment horizontal="left" vertical="center"/>
      <protection locked="0"/>
    </xf>
    <xf numFmtId="165" fontId="3" fillId="0" borderId="0" xfId="0" applyNumberFormat="1" applyFont="1" applyBorder="1" applyAlignment="1" applyProtection="1">
      <alignment vertical="center" wrapText="1"/>
    </xf>
    <xf numFmtId="165" fontId="3" fillId="0" borderId="32" xfId="0" applyNumberFormat="1" applyFont="1" applyBorder="1" applyAlignment="1" applyProtection="1">
      <alignment horizontal="center" vertical="center" wrapText="1"/>
    </xf>
    <xf numFmtId="0" fontId="1" fillId="8" borderId="37" xfId="0" applyNumberFormat="1" applyFont="1" applyFill="1" applyBorder="1" applyAlignment="1" applyProtection="1">
      <alignment horizontal="center" vertical="center"/>
    </xf>
    <xf numFmtId="0" fontId="1" fillId="8" borderId="38" xfId="0" applyNumberFormat="1" applyFont="1" applyFill="1" applyBorder="1" applyAlignment="1" applyProtection="1">
      <alignment vertical="center"/>
    </xf>
    <xf numFmtId="0" fontId="1" fillId="8" borderId="39" xfId="0" applyNumberFormat="1" applyFont="1" applyFill="1" applyBorder="1" applyAlignment="1" applyProtection="1">
      <alignment vertical="center"/>
    </xf>
    <xf numFmtId="0" fontId="7" fillId="9" borderId="0" xfId="0" applyNumberFormat="1" applyFont="1" applyFill="1" applyBorder="1" applyAlignment="1" applyProtection="1">
      <alignment vertical="center"/>
    </xf>
    <xf numFmtId="43" fontId="2" fillId="3" borderId="3" xfId="1" applyNumberFormat="1" applyFont="1" applyFill="1" applyBorder="1" applyAlignment="1" applyProtection="1">
      <alignment horizontal="right" vertical="center"/>
    </xf>
    <xf numFmtId="43" fontId="2" fillId="5" borderId="7" xfId="0" applyNumberFormat="1" applyFont="1" applyFill="1" applyBorder="1" applyAlignment="1" applyProtection="1">
      <alignment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43" fontId="2" fillId="4" borderId="3" xfId="1" applyNumberFormat="1" applyFont="1" applyFill="1" applyBorder="1" applyAlignment="1" applyProtection="1">
      <alignment horizontal="right" vertical="center"/>
      <protection locked="0"/>
    </xf>
    <xf numFmtId="0" fontId="1" fillId="4" borderId="2" xfId="0" applyNumberFormat="1" applyFont="1" applyFill="1" applyBorder="1" applyAlignment="1" applyProtection="1">
      <alignment vertical="center"/>
    </xf>
    <xf numFmtId="0" fontId="2" fillId="7" borderId="43" xfId="0" applyFont="1" applyFill="1" applyBorder="1" applyAlignment="1" applyProtection="1">
      <alignment horizontal="center" vertical="center"/>
    </xf>
    <xf numFmtId="168" fontId="1" fillId="2" borderId="54" xfId="0" applyNumberFormat="1" applyFont="1" applyFill="1" applyBorder="1" applyAlignment="1" applyProtection="1">
      <alignment horizontal="right" vertical="center"/>
    </xf>
    <xf numFmtId="168" fontId="1" fillId="2" borderId="55" xfId="0" applyNumberFormat="1" applyFont="1" applyFill="1" applyBorder="1" applyAlignment="1" applyProtection="1">
      <alignment horizontal="right" vertical="center"/>
    </xf>
    <xf numFmtId="168" fontId="1" fillId="2" borderId="56" xfId="0" applyNumberFormat="1" applyFont="1" applyFill="1" applyBorder="1" applyAlignment="1" applyProtection="1">
      <alignment horizontal="right" vertical="center"/>
    </xf>
    <xf numFmtId="171" fontId="1" fillId="0" borderId="58" xfId="0" applyNumberFormat="1" applyFont="1" applyBorder="1" applyAlignment="1" applyProtection="1">
      <alignment horizontal="right" vertical="center"/>
      <protection locked="0"/>
    </xf>
    <xf numFmtId="49" fontId="1" fillId="0" borderId="16" xfId="0" applyNumberFormat="1"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168" fontId="1" fillId="2" borderId="61" xfId="0" applyNumberFormat="1" applyFont="1" applyFill="1" applyBorder="1" applyAlignment="1" applyProtection="1">
      <alignment horizontal="right" vertical="center"/>
    </xf>
    <xf numFmtId="171" fontId="1" fillId="0" borderId="19" xfId="0" applyNumberFormat="1" applyFont="1" applyBorder="1" applyAlignment="1" applyProtection="1">
      <alignment horizontal="right" vertical="center"/>
    </xf>
    <xf numFmtId="171" fontId="1" fillId="0" borderId="27" xfId="0" applyNumberFormat="1" applyFont="1" applyBorder="1" applyAlignment="1" applyProtection="1">
      <alignment horizontal="right" vertical="center"/>
    </xf>
    <xf numFmtId="40" fontId="2" fillId="0" borderId="65" xfId="0" applyNumberFormat="1" applyFont="1" applyBorder="1" applyAlignment="1" applyProtection="1">
      <alignment vertical="center"/>
    </xf>
    <xf numFmtId="0" fontId="2" fillId="0" borderId="65" xfId="0" applyFont="1" applyBorder="1" applyAlignment="1" applyProtection="1">
      <alignment vertical="center"/>
    </xf>
    <xf numFmtId="0" fontId="2" fillId="0" borderId="65" xfId="0" applyFont="1" applyBorder="1" applyAlignment="1" applyProtection="1">
      <alignment horizontal="right" vertical="center"/>
    </xf>
    <xf numFmtId="0" fontId="1" fillId="9" borderId="66" xfId="0" applyFont="1" applyFill="1" applyBorder="1" applyAlignment="1" applyProtection="1">
      <alignment vertical="center"/>
    </xf>
    <xf numFmtId="39" fontId="1" fillId="4" borderId="3" xfId="1" applyNumberFormat="1" applyFont="1" applyFill="1" applyBorder="1" applyAlignment="1" applyProtection="1">
      <alignment horizontal="right" vertical="center"/>
      <protection locked="0"/>
    </xf>
    <xf numFmtId="4" fontId="1" fillId="2" borderId="10"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29" xfId="0" applyNumberFormat="1" applyFont="1" applyFill="1" applyBorder="1" applyAlignment="1" applyProtection="1">
      <alignment horizontal="right" vertical="center"/>
    </xf>
    <xf numFmtId="169" fontId="1" fillId="9" borderId="0" xfId="0" applyNumberFormat="1" applyFont="1" applyFill="1" applyBorder="1" applyAlignment="1" applyProtection="1">
      <alignment horizontal="center"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2" fillId="9" borderId="0" xfId="0" applyFont="1" applyFill="1" applyBorder="1" applyAlignment="1" applyProtection="1">
      <alignment vertical="center"/>
    </xf>
    <xf numFmtId="38" fontId="1" fillId="0" borderId="68" xfId="0" applyNumberFormat="1" applyFont="1" applyBorder="1" applyAlignment="1" applyProtection="1">
      <alignment horizontal="center" vertical="center"/>
      <protection locked="0"/>
    </xf>
    <xf numFmtId="0" fontId="1" fillId="2" borderId="71" xfId="0" applyFont="1" applyFill="1" applyBorder="1" applyAlignment="1" applyProtection="1">
      <alignment horizontal="center" vertical="center" wrapText="1"/>
    </xf>
    <xf numFmtId="4" fontId="1" fillId="2" borderId="72" xfId="0" applyNumberFormat="1" applyFont="1" applyFill="1" applyBorder="1" applyAlignment="1" applyProtection="1">
      <alignment horizontal="right" vertical="center"/>
    </xf>
    <xf numFmtId="167" fontId="1" fillId="4" borderId="6" xfId="1" applyNumberFormat="1" applyFont="1" applyFill="1" applyBorder="1" applyAlignment="1" applyProtection="1">
      <alignment horizontal="right" vertical="center"/>
      <protection locked="0"/>
    </xf>
    <xf numFmtId="38" fontId="1" fillId="2" borderId="69" xfId="0" applyNumberFormat="1" applyFont="1" applyFill="1" applyBorder="1" applyAlignment="1" applyProtection="1">
      <alignment horizontal="center" vertical="center"/>
    </xf>
    <xf numFmtId="0" fontId="1" fillId="0" borderId="77"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4" xfId="0" applyFont="1" applyBorder="1" applyAlignment="1" applyProtection="1">
      <alignment horizontal="left" vertical="center"/>
      <protection locked="0"/>
    </xf>
    <xf numFmtId="49" fontId="1" fillId="0" borderId="24" xfId="0" applyNumberFormat="1" applyFont="1" applyBorder="1" applyAlignment="1" applyProtection="1">
      <alignment horizontal="left" vertical="center"/>
      <protection locked="0"/>
    </xf>
    <xf numFmtId="0" fontId="1" fillId="0" borderId="24" xfId="0" applyFont="1" applyBorder="1" applyAlignment="1" applyProtection="1">
      <alignment vertical="center"/>
      <protection locked="0"/>
    </xf>
    <xf numFmtId="38" fontId="1" fillId="0" borderId="24" xfId="0" applyNumberFormat="1" applyFont="1" applyBorder="1" applyAlignment="1" applyProtection="1">
      <alignment horizontal="center" vertical="center"/>
      <protection locked="0"/>
    </xf>
    <xf numFmtId="171" fontId="1" fillId="0" borderId="58" xfId="0" applyNumberFormat="1" applyFont="1" applyBorder="1" applyAlignment="1" applyProtection="1">
      <alignment horizontal="right" vertical="center"/>
    </xf>
    <xf numFmtId="4" fontId="1" fillId="9" borderId="0" xfId="0" applyNumberFormat="1" applyFont="1" applyFill="1" applyAlignment="1" applyProtection="1">
      <alignment vertical="center"/>
    </xf>
    <xf numFmtId="172" fontId="1" fillId="0" borderId="0" xfId="0" applyNumberFormat="1" applyFont="1" applyAlignment="1" applyProtection="1">
      <alignment vertical="center"/>
    </xf>
    <xf numFmtId="172" fontId="2" fillId="0" borderId="65" xfId="0" applyNumberFormat="1" applyFont="1" applyBorder="1" applyAlignment="1" applyProtection="1">
      <alignment horizontal="right" vertical="center" wrapText="1"/>
    </xf>
    <xf numFmtId="172" fontId="2" fillId="0" borderId="65" xfId="0" applyNumberFormat="1" applyFont="1" applyBorder="1" applyAlignment="1" applyProtection="1">
      <alignment vertical="center"/>
    </xf>
    <xf numFmtId="172" fontId="2" fillId="0" borderId="65" xfId="0" applyNumberFormat="1" applyFont="1" applyBorder="1" applyAlignment="1" applyProtection="1">
      <alignment horizontal="right" vertical="center"/>
    </xf>
    <xf numFmtId="0" fontId="2" fillId="7" borderId="33" xfId="0" applyFont="1" applyFill="1" applyBorder="1" applyAlignment="1" applyProtection="1">
      <alignment horizontal="center" vertical="center"/>
    </xf>
    <xf numFmtId="0" fontId="1" fillId="9" borderId="78" xfId="0" applyFont="1" applyFill="1" applyBorder="1" applyAlignment="1" applyProtection="1">
      <alignment vertical="center"/>
    </xf>
    <xf numFmtId="0" fontId="2" fillId="5" borderId="31"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30" xfId="0" applyNumberFormat="1" applyFont="1" applyFill="1" applyBorder="1" applyAlignment="1" applyProtection="1">
      <alignment horizontal="left" vertical="center"/>
      <protection locked="0"/>
    </xf>
    <xf numFmtId="0" fontId="1" fillId="2" borderId="52"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2" borderId="53" xfId="0" applyFont="1" applyFill="1" applyBorder="1" applyAlignment="1" applyProtection="1">
      <alignment horizontal="center" vertical="center" wrapText="1"/>
    </xf>
    <xf numFmtId="0" fontId="2" fillId="7" borderId="41" xfId="0" applyFont="1" applyFill="1" applyBorder="1" applyAlignment="1" applyProtection="1">
      <alignment horizontal="center" vertical="center"/>
    </xf>
    <xf numFmtId="0" fontId="2" fillId="7" borderId="42" xfId="0" applyFont="1" applyFill="1" applyBorder="1" applyAlignment="1" applyProtection="1">
      <alignment horizontal="center" vertical="center"/>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49" fontId="2" fillId="4" borderId="30" xfId="0" applyNumberFormat="1" applyFont="1" applyFill="1" applyBorder="1" applyAlignment="1" applyProtection="1">
      <alignment horizontal="left" vertical="center"/>
    </xf>
    <xf numFmtId="0" fontId="1" fillId="2" borderId="48"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180"/>
    </xf>
    <xf numFmtId="0" fontId="2" fillId="3" borderId="49" xfId="0" applyFont="1" applyFill="1" applyBorder="1" applyAlignment="1" applyProtection="1">
      <alignment horizontal="center" vertical="center" wrapText="1"/>
    </xf>
    <xf numFmtId="0" fontId="2" fillId="3" borderId="35" xfId="0" applyFont="1" applyFill="1" applyBorder="1" applyAlignment="1" applyProtection="1">
      <alignment horizontal="center" vertical="center" wrapText="1"/>
    </xf>
    <xf numFmtId="0" fontId="1" fillId="6" borderId="36"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4" fontId="1" fillId="0" borderId="46" xfId="0" applyNumberFormat="1" applyFont="1" applyBorder="1" applyAlignment="1" applyProtection="1">
      <alignment horizontal="center" vertical="center" wrapText="1"/>
    </xf>
    <xf numFmtId="4" fontId="1" fillId="0" borderId="29" xfId="0" applyNumberFormat="1"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2" fillId="0" borderId="63"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1" fillId="2" borderId="60" xfId="0" applyFont="1" applyFill="1" applyBorder="1" applyAlignment="1" applyProtection="1">
      <alignment horizontal="center" vertical="center" wrapText="1"/>
    </xf>
    <xf numFmtId="0" fontId="1" fillId="2" borderId="57" xfId="0" applyFont="1" applyFill="1" applyBorder="1" applyAlignment="1" applyProtection="1">
      <alignment horizontal="center" vertical="center" wrapText="1"/>
    </xf>
    <xf numFmtId="0" fontId="1" fillId="10" borderId="74" xfId="0" applyNumberFormat="1" applyFont="1" applyFill="1" applyBorder="1" applyAlignment="1" applyProtection="1">
      <alignment horizontal="center" vertical="center"/>
    </xf>
    <xf numFmtId="0" fontId="1" fillId="10" borderId="75" xfId="0" applyNumberFormat="1" applyFont="1" applyFill="1" applyBorder="1" applyAlignment="1" applyProtection="1">
      <alignment horizontal="center" vertical="center"/>
    </xf>
    <xf numFmtId="0" fontId="1" fillId="10" borderId="76" xfId="0" applyNumberFormat="1" applyFont="1" applyFill="1" applyBorder="1" applyAlignment="1" applyProtection="1">
      <alignment horizontal="center" vertical="center"/>
    </xf>
    <xf numFmtId="0" fontId="1" fillId="2" borderId="5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38" fontId="1" fillId="2" borderId="41" xfId="0" applyNumberFormat="1" applyFont="1" applyFill="1" applyBorder="1" applyAlignment="1" applyProtection="1">
      <alignment horizontal="center" vertical="center"/>
    </xf>
    <xf numFmtId="38" fontId="1" fillId="2" borderId="42" xfId="0" applyNumberFormat="1" applyFont="1" applyFill="1" applyBorder="1" applyAlignment="1" applyProtection="1">
      <alignment horizontal="center" vertical="center"/>
    </xf>
    <xf numFmtId="0" fontId="2" fillId="7" borderId="72" xfId="0" applyFont="1" applyFill="1" applyBorder="1" applyAlignment="1" applyProtection="1">
      <alignment horizontal="center" vertical="center" wrapText="1"/>
    </xf>
    <xf numFmtId="0" fontId="2" fillId="7" borderId="72" xfId="0" applyFont="1" applyFill="1" applyBorder="1" applyAlignment="1" applyProtection="1">
      <alignment horizontal="center" vertical="center"/>
    </xf>
    <xf numFmtId="0" fontId="2" fillId="7" borderId="34" xfId="0" applyFont="1" applyFill="1" applyBorder="1" applyAlignment="1" applyProtection="1">
      <alignment horizontal="center" vertical="center" wrapText="1"/>
    </xf>
    <xf numFmtId="0" fontId="1" fillId="2" borderId="73" xfId="0" applyFont="1" applyFill="1" applyBorder="1" applyAlignment="1" applyProtection="1">
      <alignment horizontal="center" vertical="center" wrapText="1"/>
    </xf>
    <xf numFmtId="0" fontId="1" fillId="2" borderId="70" xfId="0" applyFont="1" applyFill="1" applyBorder="1" applyAlignment="1" applyProtection="1">
      <alignment horizontal="center" vertical="center" wrapText="1"/>
    </xf>
    <xf numFmtId="0" fontId="1" fillId="2" borderId="67" xfId="0" applyFont="1" applyFill="1" applyBorder="1" applyAlignment="1" applyProtection="1">
      <alignment horizontal="center" vertical="center" wrapText="1"/>
    </xf>
  </cellXfs>
  <cellStyles count="2">
    <cellStyle name="Euro" xfId="1"/>
    <cellStyle name="Normale"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S134"/>
  <sheetViews>
    <sheetView view="pageBreakPreview" zoomScale="55" zoomScaleSheetLayoutView="55" workbookViewId="0">
      <pane ySplit="5" topLeftCell="A102" activePane="bottomLeft" state="frozen"/>
      <selection pane="bottomLeft" activeCell="J112" sqref="J112"/>
    </sheetView>
  </sheetViews>
  <sheetFormatPr defaultRowHeight="18.75"/>
  <cols>
    <col min="1" max="1" width="6.7109375" style="1" customWidth="1"/>
    <col min="2" max="2" width="19.42578125" style="2" customWidth="1"/>
    <col min="3" max="3" width="24.42578125" style="2" customWidth="1"/>
    <col min="4" max="4" width="36"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256" width="9.140625" style="2"/>
    <col min="257" max="257" width="6.7109375" style="2" customWidth="1"/>
    <col min="258" max="258" width="19.42578125" style="2" customWidth="1"/>
    <col min="259" max="259" width="20.5703125" style="2" customWidth="1"/>
    <col min="260" max="260" width="36" style="2" customWidth="1"/>
    <col min="261" max="261" width="28.7109375" style="2" customWidth="1"/>
    <col min="262" max="262" width="39.42578125" style="2" customWidth="1"/>
    <col min="263" max="263" width="30.5703125" style="2" customWidth="1"/>
    <col min="264" max="264" width="41.140625" style="2" customWidth="1"/>
    <col min="265" max="266" width="26.42578125" style="2" customWidth="1"/>
    <col min="267" max="267" width="19.85546875" style="2" customWidth="1"/>
    <col min="268" max="268" width="22.140625" style="2" customWidth="1"/>
    <col min="269" max="269" width="25.5703125" style="2" customWidth="1"/>
    <col min="270" max="274" width="19.85546875" style="2" customWidth="1"/>
    <col min="275" max="275" width="8.5703125" style="2" customWidth="1"/>
    <col min="276" max="512" width="9.140625" style="2"/>
    <col min="513" max="513" width="6.7109375" style="2" customWidth="1"/>
    <col min="514" max="514" width="19.42578125" style="2" customWidth="1"/>
    <col min="515" max="515" width="20.5703125" style="2" customWidth="1"/>
    <col min="516" max="516" width="36" style="2" customWidth="1"/>
    <col min="517" max="517" width="28.7109375" style="2" customWidth="1"/>
    <col min="518" max="518" width="39.42578125" style="2" customWidth="1"/>
    <col min="519" max="519" width="30.5703125" style="2" customWidth="1"/>
    <col min="520" max="520" width="41.140625" style="2" customWidth="1"/>
    <col min="521" max="522" width="26.42578125" style="2" customWidth="1"/>
    <col min="523" max="523" width="19.85546875" style="2" customWidth="1"/>
    <col min="524" max="524" width="22.140625" style="2" customWidth="1"/>
    <col min="525" max="525" width="25.5703125" style="2" customWidth="1"/>
    <col min="526" max="530" width="19.85546875" style="2" customWidth="1"/>
    <col min="531" max="531" width="8.5703125" style="2" customWidth="1"/>
    <col min="532" max="768" width="9.140625" style="2"/>
    <col min="769" max="769" width="6.7109375" style="2" customWidth="1"/>
    <col min="770" max="770" width="19.42578125" style="2" customWidth="1"/>
    <col min="771" max="771" width="20.5703125" style="2" customWidth="1"/>
    <col min="772" max="772" width="36" style="2" customWidth="1"/>
    <col min="773" max="773" width="28.7109375" style="2" customWidth="1"/>
    <col min="774" max="774" width="39.42578125" style="2" customWidth="1"/>
    <col min="775" max="775" width="30.5703125" style="2" customWidth="1"/>
    <col min="776" max="776" width="41.140625" style="2" customWidth="1"/>
    <col min="777" max="778" width="26.42578125" style="2" customWidth="1"/>
    <col min="779" max="779" width="19.85546875" style="2" customWidth="1"/>
    <col min="780" max="780" width="22.140625" style="2" customWidth="1"/>
    <col min="781" max="781" width="25.5703125" style="2" customWidth="1"/>
    <col min="782" max="786" width="19.85546875" style="2" customWidth="1"/>
    <col min="787" max="787" width="8.5703125" style="2" customWidth="1"/>
    <col min="788" max="1024" width="9.140625" style="2"/>
    <col min="1025" max="1025" width="6.7109375" style="2" customWidth="1"/>
    <col min="1026" max="1026" width="19.42578125" style="2" customWidth="1"/>
    <col min="1027" max="1027" width="20.5703125" style="2" customWidth="1"/>
    <col min="1028" max="1028" width="36" style="2" customWidth="1"/>
    <col min="1029" max="1029" width="28.7109375" style="2" customWidth="1"/>
    <col min="1030" max="1030" width="39.42578125" style="2" customWidth="1"/>
    <col min="1031" max="1031" width="30.5703125" style="2" customWidth="1"/>
    <col min="1032" max="1032" width="41.140625" style="2" customWidth="1"/>
    <col min="1033" max="1034" width="26.42578125" style="2" customWidth="1"/>
    <col min="1035" max="1035" width="19.85546875" style="2" customWidth="1"/>
    <col min="1036" max="1036" width="22.140625" style="2" customWidth="1"/>
    <col min="1037" max="1037" width="25.5703125" style="2" customWidth="1"/>
    <col min="1038" max="1042" width="19.85546875" style="2" customWidth="1"/>
    <col min="1043" max="1043" width="8.5703125" style="2" customWidth="1"/>
    <col min="1044" max="1280" width="9.140625" style="2"/>
    <col min="1281" max="1281" width="6.7109375" style="2" customWidth="1"/>
    <col min="1282" max="1282" width="19.42578125" style="2" customWidth="1"/>
    <col min="1283" max="1283" width="20.5703125" style="2" customWidth="1"/>
    <col min="1284" max="1284" width="36" style="2" customWidth="1"/>
    <col min="1285" max="1285" width="28.7109375" style="2" customWidth="1"/>
    <col min="1286" max="1286" width="39.42578125" style="2" customWidth="1"/>
    <col min="1287" max="1287" width="30.5703125" style="2" customWidth="1"/>
    <col min="1288" max="1288" width="41.140625" style="2" customWidth="1"/>
    <col min="1289" max="1290" width="26.42578125" style="2" customWidth="1"/>
    <col min="1291" max="1291" width="19.85546875" style="2" customWidth="1"/>
    <col min="1292" max="1292" width="22.140625" style="2" customWidth="1"/>
    <col min="1293" max="1293" width="25.5703125" style="2" customWidth="1"/>
    <col min="1294" max="1298" width="19.85546875" style="2" customWidth="1"/>
    <col min="1299" max="1299" width="8.5703125" style="2" customWidth="1"/>
    <col min="1300" max="1536" width="9.140625" style="2"/>
    <col min="1537" max="1537" width="6.7109375" style="2" customWidth="1"/>
    <col min="1538" max="1538" width="19.42578125" style="2" customWidth="1"/>
    <col min="1539" max="1539" width="20.5703125" style="2" customWidth="1"/>
    <col min="1540" max="1540" width="36" style="2" customWidth="1"/>
    <col min="1541" max="1541" width="28.7109375" style="2" customWidth="1"/>
    <col min="1542" max="1542" width="39.42578125" style="2" customWidth="1"/>
    <col min="1543" max="1543" width="30.5703125" style="2" customWidth="1"/>
    <col min="1544" max="1544" width="41.140625" style="2" customWidth="1"/>
    <col min="1545" max="1546" width="26.42578125" style="2" customWidth="1"/>
    <col min="1547" max="1547" width="19.85546875" style="2" customWidth="1"/>
    <col min="1548" max="1548" width="22.140625" style="2" customWidth="1"/>
    <col min="1549" max="1549" width="25.5703125" style="2" customWidth="1"/>
    <col min="1550" max="1554" width="19.85546875" style="2" customWidth="1"/>
    <col min="1555" max="1555" width="8.5703125" style="2" customWidth="1"/>
    <col min="1556" max="1792" width="9.140625" style="2"/>
    <col min="1793" max="1793" width="6.7109375" style="2" customWidth="1"/>
    <col min="1794" max="1794" width="19.42578125" style="2" customWidth="1"/>
    <col min="1795" max="1795" width="20.5703125" style="2" customWidth="1"/>
    <col min="1796" max="1796" width="36" style="2" customWidth="1"/>
    <col min="1797" max="1797" width="28.7109375" style="2" customWidth="1"/>
    <col min="1798" max="1798" width="39.42578125" style="2" customWidth="1"/>
    <col min="1799" max="1799" width="30.5703125" style="2" customWidth="1"/>
    <col min="1800" max="1800" width="41.140625" style="2" customWidth="1"/>
    <col min="1801" max="1802" width="26.42578125" style="2" customWidth="1"/>
    <col min="1803" max="1803" width="19.85546875" style="2" customWidth="1"/>
    <col min="1804" max="1804" width="22.140625" style="2" customWidth="1"/>
    <col min="1805" max="1805" width="25.5703125" style="2" customWidth="1"/>
    <col min="1806" max="1810" width="19.85546875" style="2" customWidth="1"/>
    <col min="1811" max="1811" width="8.5703125" style="2" customWidth="1"/>
    <col min="1812" max="2048" width="9.140625" style="2"/>
    <col min="2049" max="2049" width="6.7109375" style="2" customWidth="1"/>
    <col min="2050" max="2050" width="19.42578125" style="2" customWidth="1"/>
    <col min="2051" max="2051" width="20.5703125" style="2" customWidth="1"/>
    <col min="2052" max="2052" width="36" style="2" customWidth="1"/>
    <col min="2053" max="2053" width="28.7109375" style="2" customWidth="1"/>
    <col min="2054" max="2054" width="39.42578125" style="2" customWidth="1"/>
    <col min="2055" max="2055" width="30.5703125" style="2" customWidth="1"/>
    <col min="2056" max="2056" width="41.140625" style="2" customWidth="1"/>
    <col min="2057" max="2058" width="26.42578125" style="2" customWidth="1"/>
    <col min="2059" max="2059" width="19.85546875" style="2" customWidth="1"/>
    <col min="2060" max="2060" width="22.140625" style="2" customWidth="1"/>
    <col min="2061" max="2061" width="25.5703125" style="2" customWidth="1"/>
    <col min="2062" max="2066" width="19.85546875" style="2" customWidth="1"/>
    <col min="2067" max="2067" width="8.5703125" style="2" customWidth="1"/>
    <col min="2068" max="2304" width="9.140625" style="2"/>
    <col min="2305" max="2305" width="6.7109375" style="2" customWidth="1"/>
    <col min="2306" max="2306" width="19.42578125" style="2" customWidth="1"/>
    <col min="2307" max="2307" width="20.5703125" style="2" customWidth="1"/>
    <col min="2308" max="2308" width="36" style="2" customWidth="1"/>
    <col min="2309" max="2309" width="28.7109375" style="2" customWidth="1"/>
    <col min="2310" max="2310" width="39.42578125" style="2" customWidth="1"/>
    <col min="2311" max="2311" width="30.5703125" style="2" customWidth="1"/>
    <col min="2312" max="2312" width="41.140625" style="2" customWidth="1"/>
    <col min="2313" max="2314" width="26.42578125" style="2" customWidth="1"/>
    <col min="2315" max="2315" width="19.85546875" style="2" customWidth="1"/>
    <col min="2316" max="2316" width="22.140625" style="2" customWidth="1"/>
    <col min="2317" max="2317" width="25.5703125" style="2" customWidth="1"/>
    <col min="2318" max="2322" width="19.85546875" style="2" customWidth="1"/>
    <col min="2323" max="2323" width="8.5703125" style="2" customWidth="1"/>
    <col min="2324" max="2560" width="9.140625" style="2"/>
    <col min="2561" max="2561" width="6.7109375" style="2" customWidth="1"/>
    <col min="2562" max="2562" width="19.42578125" style="2" customWidth="1"/>
    <col min="2563" max="2563" width="20.5703125" style="2" customWidth="1"/>
    <col min="2564" max="2564" width="36" style="2" customWidth="1"/>
    <col min="2565" max="2565" width="28.7109375" style="2" customWidth="1"/>
    <col min="2566" max="2566" width="39.42578125" style="2" customWidth="1"/>
    <col min="2567" max="2567" width="30.5703125" style="2" customWidth="1"/>
    <col min="2568" max="2568" width="41.140625" style="2" customWidth="1"/>
    <col min="2569" max="2570" width="26.42578125" style="2" customWidth="1"/>
    <col min="2571" max="2571" width="19.85546875" style="2" customWidth="1"/>
    <col min="2572" max="2572" width="22.140625" style="2" customWidth="1"/>
    <col min="2573" max="2573" width="25.5703125" style="2" customWidth="1"/>
    <col min="2574" max="2578" width="19.85546875" style="2" customWidth="1"/>
    <col min="2579" max="2579" width="8.5703125" style="2" customWidth="1"/>
    <col min="2580" max="2816" width="9.140625" style="2"/>
    <col min="2817" max="2817" width="6.7109375" style="2" customWidth="1"/>
    <col min="2818" max="2818" width="19.42578125" style="2" customWidth="1"/>
    <col min="2819" max="2819" width="20.5703125" style="2" customWidth="1"/>
    <col min="2820" max="2820" width="36" style="2" customWidth="1"/>
    <col min="2821" max="2821" width="28.7109375" style="2" customWidth="1"/>
    <col min="2822" max="2822" width="39.42578125" style="2" customWidth="1"/>
    <col min="2823" max="2823" width="30.5703125" style="2" customWidth="1"/>
    <col min="2824" max="2824" width="41.140625" style="2" customWidth="1"/>
    <col min="2825" max="2826" width="26.42578125" style="2" customWidth="1"/>
    <col min="2827" max="2827" width="19.85546875" style="2" customWidth="1"/>
    <col min="2828" max="2828" width="22.140625" style="2" customWidth="1"/>
    <col min="2829" max="2829" width="25.5703125" style="2" customWidth="1"/>
    <col min="2830" max="2834" width="19.85546875" style="2" customWidth="1"/>
    <col min="2835" max="2835" width="8.5703125" style="2" customWidth="1"/>
    <col min="2836" max="3072" width="9.140625" style="2"/>
    <col min="3073" max="3073" width="6.7109375" style="2" customWidth="1"/>
    <col min="3074" max="3074" width="19.42578125" style="2" customWidth="1"/>
    <col min="3075" max="3075" width="20.5703125" style="2" customWidth="1"/>
    <col min="3076" max="3076" width="36" style="2" customWidth="1"/>
    <col min="3077" max="3077" width="28.7109375" style="2" customWidth="1"/>
    <col min="3078" max="3078" width="39.42578125" style="2" customWidth="1"/>
    <col min="3079" max="3079" width="30.5703125" style="2" customWidth="1"/>
    <col min="3080" max="3080" width="41.140625" style="2" customWidth="1"/>
    <col min="3081" max="3082" width="26.42578125" style="2" customWidth="1"/>
    <col min="3083" max="3083" width="19.85546875" style="2" customWidth="1"/>
    <col min="3084" max="3084" width="22.140625" style="2" customWidth="1"/>
    <col min="3085" max="3085" width="25.5703125" style="2" customWidth="1"/>
    <col min="3086" max="3090" width="19.85546875" style="2" customWidth="1"/>
    <col min="3091" max="3091" width="8.5703125" style="2" customWidth="1"/>
    <col min="3092" max="3328" width="9.140625" style="2"/>
    <col min="3329" max="3329" width="6.7109375" style="2" customWidth="1"/>
    <col min="3330" max="3330" width="19.42578125" style="2" customWidth="1"/>
    <col min="3331" max="3331" width="20.5703125" style="2" customWidth="1"/>
    <col min="3332" max="3332" width="36" style="2" customWidth="1"/>
    <col min="3333" max="3333" width="28.7109375" style="2" customWidth="1"/>
    <col min="3334" max="3334" width="39.42578125" style="2" customWidth="1"/>
    <col min="3335" max="3335" width="30.5703125" style="2" customWidth="1"/>
    <col min="3336" max="3336" width="41.140625" style="2" customWidth="1"/>
    <col min="3337" max="3338" width="26.42578125" style="2" customWidth="1"/>
    <col min="3339" max="3339" width="19.85546875" style="2" customWidth="1"/>
    <col min="3340" max="3340" width="22.140625" style="2" customWidth="1"/>
    <col min="3341" max="3341" width="25.5703125" style="2" customWidth="1"/>
    <col min="3342" max="3346" width="19.85546875" style="2" customWidth="1"/>
    <col min="3347" max="3347" width="8.5703125" style="2" customWidth="1"/>
    <col min="3348" max="3584" width="9.140625" style="2"/>
    <col min="3585" max="3585" width="6.7109375" style="2" customWidth="1"/>
    <col min="3586" max="3586" width="19.42578125" style="2" customWidth="1"/>
    <col min="3587" max="3587" width="20.5703125" style="2" customWidth="1"/>
    <col min="3588" max="3588" width="36" style="2" customWidth="1"/>
    <col min="3589" max="3589" width="28.7109375" style="2" customWidth="1"/>
    <col min="3590" max="3590" width="39.42578125" style="2" customWidth="1"/>
    <col min="3591" max="3591" width="30.5703125" style="2" customWidth="1"/>
    <col min="3592" max="3592" width="41.140625" style="2" customWidth="1"/>
    <col min="3593" max="3594" width="26.42578125" style="2" customWidth="1"/>
    <col min="3595" max="3595" width="19.85546875" style="2" customWidth="1"/>
    <col min="3596" max="3596" width="22.140625" style="2" customWidth="1"/>
    <col min="3597" max="3597" width="25.5703125" style="2" customWidth="1"/>
    <col min="3598" max="3602" width="19.85546875" style="2" customWidth="1"/>
    <col min="3603" max="3603" width="8.5703125" style="2" customWidth="1"/>
    <col min="3604" max="3840" width="9.140625" style="2"/>
    <col min="3841" max="3841" width="6.7109375" style="2" customWidth="1"/>
    <col min="3842" max="3842" width="19.42578125" style="2" customWidth="1"/>
    <col min="3843" max="3843" width="20.5703125" style="2" customWidth="1"/>
    <col min="3844" max="3844" width="36" style="2" customWidth="1"/>
    <col min="3845" max="3845" width="28.7109375" style="2" customWidth="1"/>
    <col min="3846" max="3846" width="39.42578125" style="2" customWidth="1"/>
    <col min="3847" max="3847" width="30.5703125" style="2" customWidth="1"/>
    <col min="3848" max="3848" width="41.140625" style="2" customWidth="1"/>
    <col min="3849" max="3850" width="26.42578125" style="2" customWidth="1"/>
    <col min="3851" max="3851" width="19.85546875" style="2" customWidth="1"/>
    <col min="3852" max="3852" width="22.140625" style="2" customWidth="1"/>
    <col min="3853" max="3853" width="25.5703125" style="2" customWidth="1"/>
    <col min="3854" max="3858" width="19.85546875" style="2" customWidth="1"/>
    <col min="3859" max="3859" width="8.5703125" style="2" customWidth="1"/>
    <col min="3860" max="4096" width="9.140625" style="2"/>
    <col min="4097" max="4097" width="6.7109375" style="2" customWidth="1"/>
    <col min="4098" max="4098" width="19.42578125" style="2" customWidth="1"/>
    <col min="4099" max="4099" width="20.5703125" style="2" customWidth="1"/>
    <col min="4100" max="4100" width="36" style="2" customWidth="1"/>
    <col min="4101" max="4101" width="28.7109375" style="2" customWidth="1"/>
    <col min="4102" max="4102" width="39.42578125" style="2" customWidth="1"/>
    <col min="4103" max="4103" width="30.5703125" style="2" customWidth="1"/>
    <col min="4104" max="4104" width="41.140625" style="2" customWidth="1"/>
    <col min="4105" max="4106" width="26.42578125" style="2" customWidth="1"/>
    <col min="4107" max="4107" width="19.85546875" style="2" customWidth="1"/>
    <col min="4108" max="4108" width="22.140625" style="2" customWidth="1"/>
    <col min="4109" max="4109" width="25.5703125" style="2" customWidth="1"/>
    <col min="4110" max="4114" width="19.85546875" style="2" customWidth="1"/>
    <col min="4115" max="4115" width="8.5703125" style="2" customWidth="1"/>
    <col min="4116" max="4352" width="9.140625" style="2"/>
    <col min="4353" max="4353" width="6.7109375" style="2" customWidth="1"/>
    <col min="4354" max="4354" width="19.42578125" style="2" customWidth="1"/>
    <col min="4355" max="4355" width="20.5703125" style="2" customWidth="1"/>
    <col min="4356" max="4356" width="36" style="2" customWidth="1"/>
    <col min="4357" max="4357" width="28.7109375" style="2" customWidth="1"/>
    <col min="4358" max="4358" width="39.42578125" style="2" customWidth="1"/>
    <col min="4359" max="4359" width="30.5703125" style="2" customWidth="1"/>
    <col min="4360" max="4360" width="41.140625" style="2" customWidth="1"/>
    <col min="4361" max="4362" width="26.42578125" style="2" customWidth="1"/>
    <col min="4363" max="4363" width="19.85546875" style="2" customWidth="1"/>
    <col min="4364" max="4364" width="22.140625" style="2" customWidth="1"/>
    <col min="4365" max="4365" width="25.5703125" style="2" customWidth="1"/>
    <col min="4366" max="4370" width="19.85546875" style="2" customWidth="1"/>
    <col min="4371" max="4371" width="8.5703125" style="2" customWidth="1"/>
    <col min="4372" max="4608" width="9.140625" style="2"/>
    <col min="4609" max="4609" width="6.7109375" style="2" customWidth="1"/>
    <col min="4610" max="4610" width="19.42578125" style="2" customWidth="1"/>
    <col min="4611" max="4611" width="20.5703125" style="2" customWidth="1"/>
    <col min="4612" max="4612" width="36" style="2" customWidth="1"/>
    <col min="4613" max="4613" width="28.7109375" style="2" customWidth="1"/>
    <col min="4614" max="4614" width="39.42578125" style="2" customWidth="1"/>
    <col min="4615" max="4615" width="30.5703125" style="2" customWidth="1"/>
    <col min="4616" max="4616" width="41.140625" style="2" customWidth="1"/>
    <col min="4617" max="4618" width="26.42578125" style="2" customWidth="1"/>
    <col min="4619" max="4619" width="19.85546875" style="2" customWidth="1"/>
    <col min="4620" max="4620" width="22.140625" style="2" customWidth="1"/>
    <col min="4621" max="4621" width="25.5703125" style="2" customWidth="1"/>
    <col min="4622" max="4626" width="19.85546875" style="2" customWidth="1"/>
    <col min="4627" max="4627" width="8.5703125" style="2" customWidth="1"/>
    <col min="4628" max="4864" width="9.140625" style="2"/>
    <col min="4865" max="4865" width="6.7109375" style="2" customWidth="1"/>
    <col min="4866" max="4866" width="19.42578125" style="2" customWidth="1"/>
    <col min="4867" max="4867" width="20.5703125" style="2" customWidth="1"/>
    <col min="4868" max="4868" width="36" style="2" customWidth="1"/>
    <col min="4869" max="4869" width="28.7109375" style="2" customWidth="1"/>
    <col min="4870" max="4870" width="39.42578125" style="2" customWidth="1"/>
    <col min="4871" max="4871" width="30.5703125" style="2" customWidth="1"/>
    <col min="4872" max="4872" width="41.140625" style="2" customWidth="1"/>
    <col min="4873" max="4874" width="26.42578125" style="2" customWidth="1"/>
    <col min="4875" max="4875" width="19.85546875" style="2" customWidth="1"/>
    <col min="4876" max="4876" width="22.140625" style="2" customWidth="1"/>
    <col min="4877" max="4877" width="25.5703125" style="2" customWidth="1"/>
    <col min="4878" max="4882" width="19.85546875" style="2" customWidth="1"/>
    <col min="4883" max="4883" width="8.5703125" style="2" customWidth="1"/>
    <col min="4884" max="5120" width="9.140625" style="2"/>
    <col min="5121" max="5121" width="6.7109375" style="2" customWidth="1"/>
    <col min="5122" max="5122" width="19.42578125" style="2" customWidth="1"/>
    <col min="5123" max="5123" width="20.5703125" style="2" customWidth="1"/>
    <col min="5124" max="5124" width="36" style="2" customWidth="1"/>
    <col min="5125" max="5125" width="28.7109375" style="2" customWidth="1"/>
    <col min="5126" max="5126" width="39.42578125" style="2" customWidth="1"/>
    <col min="5127" max="5127" width="30.5703125" style="2" customWidth="1"/>
    <col min="5128" max="5128" width="41.140625" style="2" customWidth="1"/>
    <col min="5129" max="5130" width="26.42578125" style="2" customWidth="1"/>
    <col min="5131" max="5131" width="19.85546875" style="2" customWidth="1"/>
    <col min="5132" max="5132" width="22.140625" style="2" customWidth="1"/>
    <col min="5133" max="5133" width="25.5703125" style="2" customWidth="1"/>
    <col min="5134" max="5138" width="19.85546875" style="2" customWidth="1"/>
    <col min="5139" max="5139" width="8.5703125" style="2" customWidth="1"/>
    <col min="5140" max="5376" width="9.140625" style="2"/>
    <col min="5377" max="5377" width="6.7109375" style="2" customWidth="1"/>
    <col min="5378" max="5378" width="19.42578125" style="2" customWidth="1"/>
    <col min="5379" max="5379" width="20.5703125" style="2" customWidth="1"/>
    <col min="5380" max="5380" width="36" style="2" customWidth="1"/>
    <col min="5381" max="5381" width="28.7109375" style="2" customWidth="1"/>
    <col min="5382" max="5382" width="39.42578125" style="2" customWidth="1"/>
    <col min="5383" max="5383" width="30.5703125" style="2" customWidth="1"/>
    <col min="5384" max="5384" width="41.140625" style="2" customWidth="1"/>
    <col min="5385" max="5386" width="26.42578125" style="2" customWidth="1"/>
    <col min="5387" max="5387" width="19.85546875" style="2" customWidth="1"/>
    <col min="5388" max="5388" width="22.140625" style="2" customWidth="1"/>
    <col min="5389" max="5389" width="25.5703125" style="2" customWidth="1"/>
    <col min="5390" max="5394" width="19.85546875" style="2" customWidth="1"/>
    <col min="5395" max="5395" width="8.5703125" style="2" customWidth="1"/>
    <col min="5396" max="5632" width="9.140625" style="2"/>
    <col min="5633" max="5633" width="6.7109375" style="2" customWidth="1"/>
    <col min="5634" max="5634" width="19.42578125" style="2" customWidth="1"/>
    <col min="5635" max="5635" width="20.5703125" style="2" customWidth="1"/>
    <col min="5636" max="5636" width="36" style="2" customWidth="1"/>
    <col min="5637" max="5637" width="28.7109375" style="2" customWidth="1"/>
    <col min="5638" max="5638" width="39.42578125" style="2" customWidth="1"/>
    <col min="5639" max="5639" width="30.5703125" style="2" customWidth="1"/>
    <col min="5640" max="5640" width="41.140625" style="2" customWidth="1"/>
    <col min="5641" max="5642" width="26.42578125" style="2" customWidth="1"/>
    <col min="5643" max="5643" width="19.85546875" style="2" customWidth="1"/>
    <col min="5644" max="5644" width="22.140625" style="2" customWidth="1"/>
    <col min="5645" max="5645" width="25.5703125" style="2" customWidth="1"/>
    <col min="5646" max="5650" width="19.85546875" style="2" customWidth="1"/>
    <col min="5651" max="5651" width="8.5703125" style="2" customWidth="1"/>
    <col min="5652" max="5888" width="9.140625" style="2"/>
    <col min="5889" max="5889" width="6.7109375" style="2" customWidth="1"/>
    <col min="5890" max="5890" width="19.42578125" style="2" customWidth="1"/>
    <col min="5891" max="5891" width="20.5703125" style="2" customWidth="1"/>
    <col min="5892" max="5892" width="36" style="2" customWidth="1"/>
    <col min="5893" max="5893" width="28.7109375" style="2" customWidth="1"/>
    <col min="5894" max="5894" width="39.42578125" style="2" customWidth="1"/>
    <col min="5895" max="5895" width="30.5703125" style="2" customWidth="1"/>
    <col min="5896" max="5896" width="41.140625" style="2" customWidth="1"/>
    <col min="5897" max="5898" width="26.42578125" style="2" customWidth="1"/>
    <col min="5899" max="5899" width="19.85546875" style="2" customWidth="1"/>
    <col min="5900" max="5900" width="22.140625" style="2" customWidth="1"/>
    <col min="5901" max="5901" width="25.5703125" style="2" customWidth="1"/>
    <col min="5902" max="5906" width="19.85546875" style="2" customWidth="1"/>
    <col min="5907" max="5907" width="8.5703125" style="2" customWidth="1"/>
    <col min="5908" max="6144" width="9.140625" style="2"/>
    <col min="6145" max="6145" width="6.7109375" style="2" customWidth="1"/>
    <col min="6146" max="6146" width="19.42578125" style="2" customWidth="1"/>
    <col min="6147" max="6147" width="20.5703125" style="2" customWidth="1"/>
    <col min="6148" max="6148" width="36" style="2" customWidth="1"/>
    <col min="6149" max="6149" width="28.7109375" style="2" customWidth="1"/>
    <col min="6150" max="6150" width="39.42578125" style="2" customWidth="1"/>
    <col min="6151" max="6151" width="30.5703125" style="2" customWidth="1"/>
    <col min="6152" max="6152" width="41.140625" style="2" customWidth="1"/>
    <col min="6153" max="6154" width="26.42578125" style="2" customWidth="1"/>
    <col min="6155" max="6155" width="19.85546875" style="2" customWidth="1"/>
    <col min="6156" max="6156" width="22.140625" style="2" customWidth="1"/>
    <col min="6157" max="6157" width="25.5703125" style="2" customWidth="1"/>
    <col min="6158" max="6162" width="19.85546875" style="2" customWidth="1"/>
    <col min="6163" max="6163" width="8.5703125" style="2" customWidth="1"/>
    <col min="6164" max="6400" width="9.140625" style="2"/>
    <col min="6401" max="6401" width="6.7109375" style="2" customWidth="1"/>
    <col min="6402" max="6402" width="19.42578125" style="2" customWidth="1"/>
    <col min="6403" max="6403" width="20.5703125" style="2" customWidth="1"/>
    <col min="6404" max="6404" width="36" style="2" customWidth="1"/>
    <col min="6405" max="6405" width="28.7109375" style="2" customWidth="1"/>
    <col min="6406" max="6406" width="39.42578125" style="2" customWidth="1"/>
    <col min="6407" max="6407" width="30.5703125" style="2" customWidth="1"/>
    <col min="6408" max="6408" width="41.140625" style="2" customWidth="1"/>
    <col min="6409" max="6410" width="26.42578125" style="2" customWidth="1"/>
    <col min="6411" max="6411" width="19.85546875" style="2" customWidth="1"/>
    <col min="6412" max="6412" width="22.140625" style="2" customWidth="1"/>
    <col min="6413" max="6413" width="25.5703125" style="2" customWidth="1"/>
    <col min="6414" max="6418" width="19.85546875" style="2" customWidth="1"/>
    <col min="6419" max="6419" width="8.5703125" style="2" customWidth="1"/>
    <col min="6420" max="6656" width="9.140625" style="2"/>
    <col min="6657" max="6657" width="6.7109375" style="2" customWidth="1"/>
    <col min="6658" max="6658" width="19.42578125" style="2" customWidth="1"/>
    <col min="6659" max="6659" width="20.5703125" style="2" customWidth="1"/>
    <col min="6660" max="6660" width="36" style="2" customWidth="1"/>
    <col min="6661" max="6661" width="28.7109375" style="2" customWidth="1"/>
    <col min="6662" max="6662" width="39.42578125" style="2" customWidth="1"/>
    <col min="6663" max="6663" width="30.5703125" style="2" customWidth="1"/>
    <col min="6664" max="6664" width="41.140625" style="2" customWidth="1"/>
    <col min="6665" max="6666" width="26.42578125" style="2" customWidth="1"/>
    <col min="6667" max="6667" width="19.85546875" style="2" customWidth="1"/>
    <col min="6668" max="6668" width="22.140625" style="2" customWidth="1"/>
    <col min="6669" max="6669" width="25.5703125" style="2" customWidth="1"/>
    <col min="6670" max="6674" width="19.85546875" style="2" customWidth="1"/>
    <col min="6675" max="6675" width="8.5703125" style="2" customWidth="1"/>
    <col min="6676" max="6912" width="9.140625" style="2"/>
    <col min="6913" max="6913" width="6.7109375" style="2" customWidth="1"/>
    <col min="6914" max="6914" width="19.42578125" style="2" customWidth="1"/>
    <col min="6915" max="6915" width="20.5703125" style="2" customWidth="1"/>
    <col min="6916" max="6916" width="36" style="2" customWidth="1"/>
    <col min="6917" max="6917" width="28.7109375" style="2" customWidth="1"/>
    <col min="6918" max="6918" width="39.42578125" style="2" customWidth="1"/>
    <col min="6919" max="6919" width="30.5703125" style="2" customWidth="1"/>
    <col min="6920" max="6920" width="41.140625" style="2" customWidth="1"/>
    <col min="6921" max="6922" width="26.42578125" style="2" customWidth="1"/>
    <col min="6923" max="6923" width="19.85546875" style="2" customWidth="1"/>
    <col min="6924" max="6924" width="22.140625" style="2" customWidth="1"/>
    <col min="6925" max="6925" width="25.5703125" style="2" customWidth="1"/>
    <col min="6926" max="6930" width="19.85546875" style="2" customWidth="1"/>
    <col min="6931" max="6931" width="8.5703125" style="2" customWidth="1"/>
    <col min="6932" max="7168" width="9.140625" style="2"/>
    <col min="7169" max="7169" width="6.7109375" style="2" customWidth="1"/>
    <col min="7170" max="7170" width="19.42578125" style="2" customWidth="1"/>
    <col min="7171" max="7171" width="20.5703125" style="2" customWidth="1"/>
    <col min="7172" max="7172" width="36" style="2" customWidth="1"/>
    <col min="7173" max="7173" width="28.7109375" style="2" customWidth="1"/>
    <col min="7174" max="7174" width="39.42578125" style="2" customWidth="1"/>
    <col min="7175" max="7175" width="30.5703125" style="2" customWidth="1"/>
    <col min="7176" max="7176" width="41.140625" style="2" customWidth="1"/>
    <col min="7177" max="7178" width="26.42578125" style="2" customWidth="1"/>
    <col min="7179" max="7179" width="19.85546875" style="2" customWidth="1"/>
    <col min="7180" max="7180" width="22.140625" style="2" customWidth="1"/>
    <col min="7181" max="7181" width="25.5703125" style="2" customWidth="1"/>
    <col min="7182" max="7186" width="19.85546875" style="2" customWidth="1"/>
    <col min="7187" max="7187" width="8.5703125" style="2" customWidth="1"/>
    <col min="7188" max="7424" width="9.140625" style="2"/>
    <col min="7425" max="7425" width="6.7109375" style="2" customWidth="1"/>
    <col min="7426" max="7426" width="19.42578125" style="2" customWidth="1"/>
    <col min="7427" max="7427" width="20.5703125" style="2" customWidth="1"/>
    <col min="7428" max="7428" width="36" style="2" customWidth="1"/>
    <col min="7429" max="7429" width="28.7109375" style="2" customWidth="1"/>
    <col min="7430" max="7430" width="39.42578125" style="2" customWidth="1"/>
    <col min="7431" max="7431" width="30.5703125" style="2" customWidth="1"/>
    <col min="7432" max="7432" width="41.140625" style="2" customWidth="1"/>
    <col min="7433" max="7434" width="26.42578125" style="2" customWidth="1"/>
    <col min="7435" max="7435" width="19.85546875" style="2" customWidth="1"/>
    <col min="7436" max="7436" width="22.140625" style="2" customWidth="1"/>
    <col min="7437" max="7437" width="25.5703125" style="2" customWidth="1"/>
    <col min="7438" max="7442" width="19.85546875" style="2" customWidth="1"/>
    <col min="7443" max="7443" width="8.5703125" style="2" customWidth="1"/>
    <col min="7444" max="7680" width="9.140625" style="2"/>
    <col min="7681" max="7681" width="6.7109375" style="2" customWidth="1"/>
    <col min="7682" max="7682" width="19.42578125" style="2" customWidth="1"/>
    <col min="7683" max="7683" width="20.5703125" style="2" customWidth="1"/>
    <col min="7684" max="7684" width="36" style="2" customWidth="1"/>
    <col min="7685" max="7685" width="28.7109375" style="2" customWidth="1"/>
    <col min="7686" max="7686" width="39.42578125" style="2" customWidth="1"/>
    <col min="7687" max="7687" width="30.5703125" style="2" customWidth="1"/>
    <col min="7688" max="7688" width="41.140625" style="2" customWidth="1"/>
    <col min="7689" max="7690" width="26.42578125" style="2" customWidth="1"/>
    <col min="7691" max="7691" width="19.85546875" style="2" customWidth="1"/>
    <col min="7692" max="7692" width="22.140625" style="2" customWidth="1"/>
    <col min="7693" max="7693" width="25.5703125" style="2" customWidth="1"/>
    <col min="7694" max="7698" width="19.85546875" style="2" customWidth="1"/>
    <col min="7699" max="7699" width="8.5703125" style="2" customWidth="1"/>
    <col min="7700" max="7936" width="9.140625" style="2"/>
    <col min="7937" max="7937" width="6.7109375" style="2" customWidth="1"/>
    <col min="7938" max="7938" width="19.42578125" style="2" customWidth="1"/>
    <col min="7939" max="7939" width="20.5703125" style="2" customWidth="1"/>
    <col min="7940" max="7940" width="36" style="2" customWidth="1"/>
    <col min="7941" max="7941" width="28.7109375" style="2" customWidth="1"/>
    <col min="7942" max="7942" width="39.42578125" style="2" customWidth="1"/>
    <col min="7943" max="7943" width="30.5703125" style="2" customWidth="1"/>
    <col min="7944" max="7944" width="41.140625" style="2" customWidth="1"/>
    <col min="7945" max="7946" width="26.42578125" style="2" customWidth="1"/>
    <col min="7947" max="7947" width="19.85546875" style="2" customWidth="1"/>
    <col min="7948" max="7948" width="22.140625" style="2" customWidth="1"/>
    <col min="7949" max="7949" width="25.5703125" style="2" customWidth="1"/>
    <col min="7950" max="7954" width="19.85546875" style="2" customWidth="1"/>
    <col min="7955" max="7955" width="8.5703125" style="2" customWidth="1"/>
    <col min="7956" max="8192" width="9.140625" style="2"/>
    <col min="8193" max="8193" width="6.7109375" style="2" customWidth="1"/>
    <col min="8194" max="8194" width="19.42578125" style="2" customWidth="1"/>
    <col min="8195" max="8195" width="20.5703125" style="2" customWidth="1"/>
    <col min="8196" max="8196" width="36" style="2" customWidth="1"/>
    <col min="8197" max="8197" width="28.7109375" style="2" customWidth="1"/>
    <col min="8198" max="8198" width="39.42578125" style="2" customWidth="1"/>
    <col min="8199" max="8199" width="30.5703125" style="2" customWidth="1"/>
    <col min="8200" max="8200" width="41.140625" style="2" customWidth="1"/>
    <col min="8201" max="8202" width="26.42578125" style="2" customWidth="1"/>
    <col min="8203" max="8203" width="19.85546875" style="2" customWidth="1"/>
    <col min="8204" max="8204" width="22.140625" style="2" customWidth="1"/>
    <col min="8205" max="8205" width="25.5703125" style="2" customWidth="1"/>
    <col min="8206" max="8210" width="19.85546875" style="2" customWidth="1"/>
    <col min="8211" max="8211" width="8.5703125" style="2" customWidth="1"/>
    <col min="8212" max="8448" width="9.140625" style="2"/>
    <col min="8449" max="8449" width="6.7109375" style="2" customWidth="1"/>
    <col min="8450" max="8450" width="19.42578125" style="2" customWidth="1"/>
    <col min="8451" max="8451" width="20.5703125" style="2" customWidth="1"/>
    <col min="8452" max="8452" width="36" style="2" customWidth="1"/>
    <col min="8453" max="8453" width="28.7109375" style="2" customWidth="1"/>
    <col min="8454" max="8454" width="39.42578125" style="2" customWidth="1"/>
    <col min="8455" max="8455" width="30.5703125" style="2" customWidth="1"/>
    <col min="8456" max="8456" width="41.140625" style="2" customWidth="1"/>
    <col min="8457" max="8458" width="26.42578125" style="2" customWidth="1"/>
    <col min="8459" max="8459" width="19.85546875" style="2" customWidth="1"/>
    <col min="8460" max="8460" width="22.140625" style="2" customWidth="1"/>
    <col min="8461" max="8461" width="25.5703125" style="2" customWidth="1"/>
    <col min="8462" max="8466" width="19.85546875" style="2" customWidth="1"/>
    <col min="8467" max="8467" width="8.5703125" style="2" customWidth="1"/>
    <col min="8468" max="8704" width="9.140625" style="2"/>
    <col min="8705" max="8705" width="6.7109375" style="2" customWidth="1"/>
    <col min="8706" max="8706" width="19.42578125" style="2" customWidth="1"/>
    <col min="8707" max="8707" width="20.5703125" style="2" customWidth="1"/>
    <col min="8708" max="8708" width="36" style="2" customWidth="1"/>
    <col min="8709" max="8709" width="28.7109375" style="2" customWidth="1"/>
    <col min="8710" max="8710" width="39.42578125" style="2" customWidth="1"/>
    <col min="8711" max="8711" width="30.5703125" style="2" customWidth="1"/>
    <col min="8712" max="8712" width="41.140625" style="2" customWidth="1"/>
    <col min="8713" max="8714" width="26.42578125" style="2" customWidth="1"/>
    <col min="8715" max="8715" width="19.85546875" style="2" customWidth="1"/>
    <col min="8716" max="8716" width="22.140625" style="2" customWidth="1"/>
    <col min="8717" max="8717" width="25.5703125" style="2" customWidth="1"/>
    <col min="8718" max="8722" width="19.85546875" style="2" customWidth="1"/>
    <col min="8723" max="8723" width="8.5703125" style="2" customWidth="1"/>
    <col min="8724" max="8960" width="9.140625" style="2"/>
    <col min="8961" max="8961" width="6.7109375" style="2" customWidth="1"/>
    <col min="8962" max="8962" width="19.42578125" style="2" customWidth="1"/>
    <col min="8963" max="8963" width="20.5703125" style="2" customWidth="1"/>
    <col min="8964" max="8964" width="36" style="2" customWidth="1"/>
    <col min="8965" max="8965" width="28.7109375" style="2" customWidth="1"/>
    <col min="8966" max="8966" width="39.42578125" style="2" customWidth="1"/>
    <col min="8967" max="8967" width="30.5703125" style="2" customWidth="1"/>
    <col min="8968" max="8968" width="41.140625" style="2" customWidth="1"/>
    <col min="8969" max="8970" width="26.42578125" style="2" customWidth="1"/>
    <col min="8971" max="8971" width="19.85546875" style="2" customWidth="1"/>
    <col min="8972" max="8972" width="22.140625" style="2" customWidth="1"/>
    <col min="8973" max="8973" width="25.5703125" style="2" customWidth="1"/>
    <col min="8974" max="8978" width="19.85546875" style="2" customWidth="1"/>
    <col min="8979" max="8979" width="8.5703125" style="2" customWidth="1"/>
    <col min="8980" max="9216" width="9.140625" style="2"/>
    <col min="9217" max="9217" width="6.7109375" style="2" customWidth="1"/>
    <col min="9218" max="9218" width="19.42578125" style="2" customWidth="1"/>
    <col min="9219" max="9219" width="20.5703125" style="2" customWidth="1"/>
    <col min="9220" max="9220" width="36" style="2" customWidth="1"/>
    <col min="9221" max="9221" width="28.7109375" style="2" customWidth="1"/>
    <col min="9222" max="9222" width="39.42578125" style="2" customWidth="1"/>
    <col min="9223" max="9223" width="30.5703125" style="2" customWidth="1"/>
    <col min="9224" max="9224" width="41.140625" style="2" customWidth="1"/>
    <col min="9225" max="9226" width="26.42578125" style="2" customWidth="1"/>
    <col min="9227" max="9227" width="19.85546875" style="2" customWidth="1"/>
    <col min="9228" max="9228" width="22.140625" style="2" customWidth="1"/>
    <col min="9229" max="9229" width="25.5703125" style="2" customWidth="1"/>
    <col min="9230" max="9234" width="19.85546875" style="2" customWidth="1"/>
    <col min="9235" max="9235" width="8.5703125" style="2" customWidth="1"/>
    <col min="9236" max="9472" width="9.140625" style="2"/>
    <col min="9473" max="9473" width="6.7109375" style="2" customWidth="1"/>
    <col min="9474" max="9474" width="19.42578125" style="2" customWidth="1"/>
    <col min="9475" max="9475" width="20.5703125" style="2" customWidth="1"/>
    <col min="9476" max="9476" width="36" style="2" customWidth="1"/>
    <col min="9477" max="9477" width="28.7109375" style="2" customWidth="1"/>
    <col min="9478" max="9478" width="39.42578125" style="2" customWidth="1"/>
    <col min="9479" max="9479" width="30.5703125" style="2" customWidth="1"/>
    <col min="9480" max="9480" width="41.140625" style="2" customWidth="1"/>
    <col min="9481" max="9482" width="26.42578125" style="2" customWidth="1"/>
    <col min="9483" max="9483" width="19.85546875" style="2" customWidth="1"/>
    <col min="9484" max="9484" width="22.140625" style="2" customWidth="1"/>
    <col min="9485" max="9485" width="25.5703125" style="2" customWidth="1"/>
    <col min="9486" max="9490" width="19.85546875" style="2" customWidth="1"/>
    <col min="9491" max="9491" width="8.5703125" style="2" customWidth="1"/>
    <col min="9492" max="9728" width="9.140625" style="2"/>
    <col min="9729" max="9729" width="6.7109375" style="2" customWidth="1"/>
    <col min="9730" max="9730" width="19.42578125" style="2" customWidth="1"/>
    <col min="9731" max="9731" width="20.5703125" style="2" customWidth="1"/>
    <col min="9732" max="9732" width="36" style="2" customWidth="1"/>
    <col min="9733" max="9733" width="28.7109375" style="2" customWidth="1"/>
    <col min="9734" max="9734" width="39.42578125" style="2" customWidth="1"/>
    <col min="9735" max="9735" width="30.5703125" style="2" customWidth="1"/>
    <col min="9736" max="9736" width="41.140625" style="2" customWidth="1"/>
    <col min="9737" max="9738" width="26.42578125" style="2" customWidth="1"/>
    <col min="9739" max="9739" width="19.85546875" style="2" customWidth="1"/>
    <col min="9740" max="9740" width="22.140625" style="2" customWidth="1"/>
    <col min="9741" max="9741" width="25.5703125" style="2" customWidth="1"/>
    <col min="9742" max="9746" width="19.85546875" style="2" customWidth="1"/>
    <col min="9747" max="9747" width="8.5703125" style="2" customWidth="1"/>
    <col min="9748" max="9984" width="9.140625" style="2"/>
    <col min="9985" max="9985" width="6.7109375" style="2" customWidth="1"/>
    <col min="9986" max="9986" width="19.42578125" style="2" customWidth="1"/>
    <col min="9987" max="9987" width="20.5703125" style="2" customWidth="1"/>
    <col min="9988" max="9988" width="36" style="2" customWidth="1"/>
    <col min="9989" max="9989" width="28.7109375" style="2" customWidth="1"/>
    <col min="9990" max="9990" width="39.42578125" style="2" customWidth="1"/>
    <col min="9991" max="9991" width="30.5703125" style="2" customWidth="1"/>
    <col min="9992" max="9992" width="41.140625" style="2" customWidth="1"/>
    <col min="9993" max="9994" width="26.42578125" style="2" customWidth="1"/>
    <col min="9995" max="9995" width="19.85546875" style="2" customWidth="1"/>
    <col min="9996" max="9996" width="22.140625" style="2" customWidth="1"/>
    <col min="9997" max="9997" width="25.5703125" style="2" customWidth="1"/>
    <col min="9998" max="10002" width="19.85546875" style="2" customWidth="1"/>
    <col min="10003" max="10003" width="8.5703125" style="2" customWidth="1"/>
    <col min="10004" max="10240" width="9.140625" style="2"/>
    <col min="10241" max="10241" width="6.7109375" style="2" customWidth="1"/>
    <col min="10242" max="10242" width="19.42578125" style="2" customWidth="1"/>
    <col min="10243" max="10243" width="20.5703125" style="2" customWidth="1"/>
    <col min="10244" max="10244" width="36" style="2" customWidth="1"/>
    <col min="10245" max="10245" width="28.7109375" style="2" customWidth="1"/>
    <col min="10246" max="10246" width="39.42578125" style="2" customWidth="1"/>
    <col min="10247" max="10247" width="30.5703125" style="2" customWidth="1"/>
    <col min="10248" max="10248" width="41.140625" style="2" customWidth="1"/>
    <col min="10249" max="10250" width="26.42578125" style="2" customWidth="1"/>
    <col min="10251" max="10251" width="19.85546875" style="2" customWidth="1"/>
    <col min="10252" max="10252" width="22.140625" style="2" customWidth="1"/>
    <col min="10253" max="10253" width="25.5703125" style="2" customWidth="1"/>
    <col min="10254" max="10258" width="19.85546875" style="2" customWidth="1"/>
    <col min="10259" max="10259" width="8.5703125" style="2" customWidth="1"/>
    <col min="10260" max="10496" width="9.140625" style="2"/>
    <col min="10497" max="10497" width="6.7109375" style="2" customWidth="1"/>
    <col min="10498" max="10498" width="19.42578125" style="2" customWidth="1"/>
    <col min="10499" max="10499" width="20.5703125" style="2" customWidth="1"/>
    <col min="10500" max="10500" width="36" style="2" customWidth="1"/>
    <col min="10501" max="10501" width="28.7109375" style="2" customWidth="1"/>
    <col min="10502" max="10502" width="39.42578125" style="2" customWidth="1"/>
    <col min="10503" max="10503" width="30.5703125" style="2" customWidth="1"/>
    <col min="10504" max="10504" width="41.140625" style="2" customWidth="1"/>
    <col min="10505" max="10506" width="26.42578125" style="2" customWidth="1"/>
    <col min="10507" max="10507" width="19.85546875" style="2" customWidth="1"/>
    <col min="10508" max="10508" width="22.140625" style="2" customWidth="1"/>
    <col min="10509" max="10509" width="25.5703125" style="2" customWidth="1"/>
    <col min="10510" max="10514" width="19.85546875" style="2" customWidth="1"/>
    <col min="10515" max="10515" width="8.5703125" style="2" customWidth="1"/>
    <col min="10516" max="10752" width="9.140625" style="2"/>
    <col min="10753" max="10753" width="6.7109375" style="2" customWidth="1"/>
    <col min="10754" max="10754" width="19.42578125" style="2" customWidth="1"/>
    <col min="10755" max="10755" width="20.5703125" style="2" customWidth="1"/>
    <col min="10756" max="10756" width="36" style="2" customWidth="1"/>
    <col min="10757" max="10757" width="28.7109375" style="2" customWidth="1"/>
    <col min="10758" max="10758" width="39.42578125" style="2" customWidth="1"/>
    <col min="10759" max="10759" width="30.5703125" style="2" customWidth="1"/>
    <col min="10760" max="10760" width="41.140625" style="2" customWidth="1"/>
    <col min="10761" max="10762" width="26.42578125" style="2" customWidth="1"/>
    <col min="10763" max="10763" width="19.85546875" style="2" customWidth="1"/>
    <col min="10764" max="10764" width="22.140625" style="2" customWidth="1"/>
    <col min="10765" max="10765" width="25.5703125" style="2" customWidth="1"/>
    <col min="10766" max="10770" width="19.85546875" style="2" customWidth="1"/>
    <col min="10771" max="10771" width="8.5703125" style="2" customWidth="1"/>
    <col min="10772" max="11008" width="9.140625" style="2"/>
    <col min="11009" max="11009" width="6.7109375" style="2" customWidth="1"/>
    <col min="11010" max="11010" width="19.42578125" style="2" customWidth="1"/>
    <col min="11011" max="11011" width="20.5703125" style="2" customWidth="1"/>
    <col min="11012" max="11012" width="36" style="2" customWidth="1"/>
    <col min="11013" max="11013" width="28.7109375" style="2" customWidth="1"/>
    <col min="11014" max="11014" width="39.42578125" style="2" customWidth="1"/>
    <col min="11015" max="11015" width="30.5703125" style="2" customWidth="1"/>
    <col min="11016" max="11016" width="41.140625" style="2" customWidth="1"/>
    <col min="11017" max="11018" width="26.42578125" style="2" customWidth="1"/>
    <col min="11019" max="11019" width="19.85546875" style="2" customWidth="1"/>
    <col min="11020" max="11020" width="22.140625" style="2" customWidth="1"/>
    <col min="11021" max="11021" width="25.5703125" style="2" customWidth="1"/>
    <col min="11022" max="11026" width="19.85546875" style="2" customWidth="1"/>
    <col min="11027" max="11027" width="8.5703125" style="2" customWidth="1"/>
    <col min="11028" max="11264" width="9.140625" style="2"/>
    <col min="11265" max="11265" width="6.7109375" style="2" customWidth="1"/>
    <col min="11266" max="11266" width="19.42578125" style="2" customWidth="1"/>
    <col min="11267" max="11267" width="20.5703125" style="2" customWidth="1"/>
    <col min="11268" max="11268" width="36" style="2" customWidth="1"/>
    <col min="11269" max="11269" width="28.7109375" style="2" customWidth="1"/>
    <col min="11270" max="11270" width="39.42578125" style="2" customWidth="1"/>
    <col min="11271" max="11271" width="30.5703125" style="2" customWidth="1"/>
    <col min="11272" max="11272" width="41.140625" style="2" customWidth="1"/>
    <col min="11273" max="11274" width="26.42578125" style="2" customWidth="1"/>
    <col min="11275" max="11275" width="19.85546875" style="2" customWidth="1"/>
    <col min="11276" max="11276" width="22.140625" style="2" customWidth="1"/>
    <col min="11277" max="11277" width="25.5703125" style="2" customWidth="1"/>
    <col min="11278" max="11282" width="19.85546875" style="2" customWidth="1"/>
    <col min="11283" max="11283" width="8.5703125" style="2" customWidth="1"/>
    <col min="11284" max="11520" width="9.140625" style="2"/>
    <col min="11521" max="11521" width="6.7109375" style="2" customWidth="1"/>
    <col min="11522" max="11522" width="19.42578125" style="2" customWidth="1"/>
    <col min="11523" max="11523" width="20.5703125" style="2" customWidth="1"/>
    <col min="11524" max="11524" width="36" style="2" customWidth="1"/>
    <col min="11525" max="11525" width="28.7109375" style="2" customWidth="1"/>
    <col min="11526" max="11526" width="39.42578125" style="2" customWidth="1"/>
    <col min="11527" max="11527" width="30.5703125" style="2" customWidth="1"/>
    <col min="11528" max="11528" width="41.140625" style="2" customWidth="1"/>
    <col min="11529" max="11530" width="26.42578125" style="2" customWidth="1"/>
    <col min="11531" max="11531" width="19.85546875" style="2" customWidth="1"/>
    <col min="11532" max="11532" width="22.140625" style="2" customWidth="1"/>
    <col min="11533" max="11533" width="25.5703125" style="2" customWidth="1"/>
    <col min="11534" max="11538" width="19.85546875" style="2" customWidth="1"/>
    <col min="11539" max="11539" width="8.5703125" style="2" customWidth="1"/>
    <col min="11540" max="11776" width="9.140625" style="2"/>
    <col min="11777" max="11777" width="6.7109375" style="2" customWidth="1"/>
    <col min="11778" max="11778" width="19.42578125" style="2" customWidth="1"/>
    <col min="11779" max="11779" width="20.5703125" style="2" customWidth="1"/>
    <col min="11780" max="11780" width="36" style="2" customWidth="1"/>
    <col min="11781" max="11781" width="28.7109375" style="2" customWidth="1"/>
    <col min="11782" max="11782" width="39.42578125" style="2" customWidth="1"/>
    <col min="11783" max="11783" width="30.5703125" style="2" customWidth="1"/>
    <col min="11784" max="11784" width="41.140625" style="2" customWidth="1"/>
    <col min="11785" max="11786" width="26.42578125" style="2" customWidth="1"/>
    <col min="11787" max="11787" width="19.85546875" style="2" customWidth="1"/>
    <col min="11788" max="11788" width="22.140625" style="2" customWidth="1"/>
    <col min="11789" max="11789" width="25.5703125" style="2" customWidth="1"/>
    <col min="11790" max="11794" width="19.85546875" style="2" customWidth="1"/>
    <col min="11795" max="11795" width="8.5703125" style="2" customWidth="1"/>
    <col min="11796" max="12032" width="9.140625" style="2"/>
    <col min="12033" max="12033" width="6.7109375" style="2" customWidth="1"/>
    <col min="12034" max="12034" width="19.42578125" style="2" customWidth="1"/>
    <col min="12035" max="12035" width="20.5703125" style="2" customWidth="1"/>
    <col min="12036" max="12036" width="36" style="2" customWidth="1"/>
    <col min="12037" max="12037" width="28.7109375" style="2" customWidth="1"/>
    <col min="12038" max="12038" width="39.42578125" style="2" customWidth="1"/>
    <col min="12039" max="12039" width="30.5703125" style="2" customWidth="1"/>
    <col min="12040" max="12040" width="41.140625" style="2" customWidth="1"/>
    <col min="12041" max="12042" width="26.42578125" style="2" customWidth="1"/>
    <col min="12043" max="12043" width="19.85546875" style="2" customWidth="1"/>
    <col min="12044" max="12044" width="22.140625" style="2" customWidth="1"/>
    <col min="12045" max="12045" width="25.5703125" style="2" customWidth="1"/>
    <col min="12046" max="12050" width="19.85546875" style="2" customWidth="1"/>
    <col min="12051" max="12051" width="8.5703125" style="2" customWidth="1"/>
    <col min="12052" max="12288" width="9.140625" style="2"/>
    <col min="12289" max="12289" width="6.7109375" style="2" customWidth="1"/>
    <col min="12290" max="12290" width="19.42578125" style="2" customWidth="1"/>
    <col min="12291" max="12291" width="20.5703125" style="2" customWidth="1"/>
    <col min="12292" max="12292" width="36" style="2" customWidth="1"/>
    <col min="12293" max="12293" width="28.7109375" style="2" customWidth="1"/>
    <col min="12294" max="12294" width="39.42578125" style="2" customWidth="1"/>
    <col min="12295" max="12295" width="30.5703125" style="2" customWidth="1"/>
    <col min="12296" max="12296" width="41.140625" style="2" customWidth="1"/>
    <col min="12297" max="12298" width="26.42578125" style="2" customWidth="1"/>
    <col min="12299" max="12299" width="19.85546875" style="2" customWidth="1"/>
    <col min="12300" max="12300" width="22.140625" style="2" customWidth="1"/>
    <col min="12301" max="12301" width="25.5703125" style="2" customWidth="1"/>
    <col min="12302" max="12306" width="19.85546875" style="2" customWidth="1"/>
    <col min="12307" max="12307" width="8.5703125" style="2" customWidth="1"/>
    <col min="12308" max="12544" width="9.140625" style="2"/>
    <col min="12545" max="12545" width="6.7109375" style="2" customWidth="1"/>
    <col min="12546" max="12546" width="19.42578125" style="2" customWidth="1"/>
    <col min="12547" max="12547" width="20.5703125" style="2" customWidth="1"/>
    <col min="12548" max="12548" width="36" style="2" customWidth="1"/>
    <col min="12549" max="12549" width="28.7109375" style="2" customWidth="1"/>
    <col min="12550" max="12550" width="39.42578125" style="2" customWidth="1"/>
    <col min="12551" max="12551" width="30.5703125" style="2" customWidth="1"/>
    <col min="12552" max="12552" width="41.140625" style="2" customWidth="1"/>
    <col min="12553" max="12554" width="26.42578125" style="2" customWidth="1"/>
    <col min="12555" max="12555" width="19.85546875" style="2" customWidth="1"/>
    <col min="12556" max="12556" width="22.140625" style="2" customWidth="1"/>
    <col min="12557" max="12557" width="25.5703125" style="2" customWidth="1"/>
    <col min="12558" max="12562" width="19.85546875" style="2" customWidth="1"/>
    <col min="12563" max="12563" width="8.5703125" style="2" customWidth="1"/>
    <col min="12564" max="12800" width="9.140625" style="2"/>
    <col min="12801" max="12801" width="6.7109375" style="2" customWidth="1"/>
    <col min="12802" max="12802" width="19.42578125" style="2" customWidth="1"/>
    <col min="12803" max="12803" width="20.5703125" style="2" customWidth="1"/>
    <col min="12804" max="12804" width="36" style="2" customWidth="1"/>
    <col min="12805" max="12805" width="28.7109375" style="2" customWidth="1"/>
    <col min="12806" max="12806" width="39.42578125" style="2" customWidth="1"/>
    <col min="12807" max="12807" width="30.5703125" style="2" customWidth="1"/>
    <col min="12808" max="12808" width="41.140625" style="2" customWidth="1"/>
    <col min="12809" max="12810" width="26.42578125" style="2" customWidth="1"/>
    <col min="12811" max="12811" width="19.85546875" style="2" customWidth="1"/>
    <col min="12812" max="12812" width="22.140625" style="2" customWidth="1"/>
    <col min="12813" max="12813" width="25.5703125" style="2" customWidth="1"/>
    <col min="12814" max="12818" width="19.85546875" style="2" customWidth="1"/>
    <col min="12819" max="12819" width="8.5703125" style="2" customWidth="1"/>
    <col min="12820" max="13056" width="9.140625" style="2"/>
    <col min="13057" max="13057" width="6.7109375" style="2" customWidth="1"/>
    <col min="13058" max="13058" width="19.42578125" style="2" customWidth="1"/>
    <col min="13059" max="13059" width="20.5703125" style="2" customWidth="1"/>
    <col min="13060" max="13060" width="36" style="2" customWidth="1"/>
    <col min="13061" max="13061" width="28.7109375" style="2" customWidth="1"/>
    <col min="13062" max="13062" width="39.42578125" style="2" customWidth="1"/>
    <col min="13063" max="13063" width="30.5703125" style="2" customWidth="1"/>
    <col min="13064" max="13064" width="41.140625" style="2" customWidth="1"/>
    <col min="13065" max="13066" width="26.42578125" style="2" customWidth="1"/>
    <col min="13067" max="13067" width="19.85546875" style="2" customWidth="1"/>
    <col min="13068" max="13068" width="22.140625" style="2" customWidth="1"/>
    <col min="13069" max="13069" width="25.5703125" style="2" customWidth="1"/>
    <col min="13070" max="13074" width="19.85546875" style="2" customWidth="1"/>
    <col min="13075" max="13075" width="8.5703125" style="2" customWidth="1"/>
    <col min="13076" max="13312" width="9.140625" style="2"/>
    <col min="13313" max="13313" width="6.7109375" style="2" customWidth="1"/>
    <col min="13314" max="13314" width="19.42578125" style="2" customWidth="1"/>
    <col min="13315" max="13315" width="20.5703125" style="2" customWidth="1"/>
    <col min="13316" max="13316" width="36" style="2" customWidth="1"/>
    <col min="13317" max="13317" width="28.7109375" style="2" customWidth="1"/>
    <col min="13318" max="13318" width="39.42578125" style="2" customWidth="1"/>
    <col min="13319" max="13319" width="30.5703125" style="2" customWidth="1"/>
    <col min="13320" max="13320" width="41.140625" style="2" customWidth="1"/>
    <col min="13321" max="13322" width="26.42578125" style="2" customWidth="1"/>
    <col min="13323" max="13323" width="19.85546875" style="2" customWidth="1"/>
    <col min="13324" max="13324" width="22.140625" style="2" customWidth="1"/>
    <col min="13325" max="13325" width="25.5703125" style="2" customWidth="1"/>
    <col min="13326" max="13330" width="19.85546875" style="2" customWidth="1"/>
    <col min="13331" max="13331" width="8.5703125" style="2" customWidth="1"/>
    <col min="13332" max="13568" width="9.140625" style="2"/>
    <col min="13569" max="13569" width="6.7109375" style="2" customWidth="1"/>
    <col min="13570" max="13570" width="19.42578125" style="2" customWidth="1"/>
    <col min="13571" max="13571" width="20.5703125" style="2" customWidth="1"/>
    <col min="13572" max="13572" width="36" style="2" customWidth="1"/>
    <col min="13573" max="13573" width="28.7109375" style="2" customWidth="1"/>
    <col min="13574" max="13574" width="39.42578125" style="2" customWidth="1"/>
    <col min="13575" max="13575" width="30.5703125" style="2" customWidth="1"/>
    <col min="13576" max="13576" width="41.140625" style="2" customWidth="1"/>
    <col min="13577" max="13578" width="26.42578125" style="2" customWidth="1"/>
    <col min="13579" max="13579" width="19.85546875" style="2" customWidth="1"/>
    <col min="13580" max="13580" width="22.140625" style="2" customWidth="1"/>
    <col min="13581" max="13581" width="25.5703125" style="2" customWidth="1"/>
    <col min="13582" max="13586" width="19.85546875" style="2" customWidth="1"/>
    <col min="13587" max="13587" width="8.5703125" style="2" customWidth="1"/>
    <col min="13588" max="13824" width="9.140625" style="2"/>
    <col min="13825" max="13825" width="6.7109375" style="2" customWidth="1"/>
    <col min="13826" max="13826" width="19.42578125" style="2" customWidth="1"/>
    <col min="13827" max="13827" width="20.5703125" style="2" customWidth="1"/>
    <col min="13828" max="13828" width="36" style="2" customWidth="1"/>
    <col min="13829" max="13829" width="28.7109375" style="2" customWidth="1"/>
    <col min="13830" max="13830" width="39.42578125" style="2" customWidth="1"/>
    <col min="13831" max="13831" width="30.5703125" style="2" customWidth="1"/>
    <col min="13832" max="13832" width="41.140625" style="2" customWidth="1"/>
    <col min="13833" max="13834" width="26.42578125" style="2" customWidth="1"/>
    <col min="13835" max="13835" width="19.85546875" style="2" customWidth="1"/>
    <col min="13836" max="13836" width="22.140625" style="2" customWidth="1"/>
    <col min="13837" max="13837" width="25.5703125" style="2" customWidth="1"/>
    <col min="13838" max="13842" width="19.85546875" style="2" customWidth="1"/>
    <col min="13843" max="13843" width="8.5703125" style="2" customWidth="1"/>
    <col min="13844" max="14080" width="9.140625" style="2"/>
    <col min="14081" max="14081" width="6.7109375" style="2" customWidth="1"/>
    <col min="14082" max="14082" width="19.42578125" style="2" customWidth="1"/>
    <col min="14083" max="14083" width="20.5703125" style="2" customWidth="1"/>
    <col min="14084" max="14084" width="36" style="2" customWidth="1"/>
    <col min="14085" max="14085" width="28.7109375" style="2" customWidth="1"/>
    <col min="14086" max="14086" width="39.42578125" style="2" customWidth="1"/>
    <col min="14087" max="14087" width="30.5703125" style="2" customWidth="1"/>
    <col min="14088" max="14088" width="41.140625" style="2" customWidth="1"/>
    <col min="14089" max="14090" width="26.42578125" style="2" customWidth="1"/>
    <col min="14091" max="14091" width="19.85546875" style="2" customWidth="1"/>
    <col min="14092" max="14092" width="22.140625" style="2" customWidth="1"/>
    <col min="14093" max="14093" width="25.5703125" style="2" customWidth="1"/>
    <col min="14094" max="14098" width="19.85546875" style="2" customWidth="1"/>
    <col min="14099" max="14099" width="8.5703125" style="2" customWidth="1"/>
    <col min="14100" max="14336" width="9.140625" style="2"/>
    <col min="14337" max="14337" width="6.7109375" style="2" customWidth="1"/>
    <col min="14338" max="14338" width="19.42578125" style="2" customWidth="1"/>
    <col min="14339" max="14339" width="20.5703125" style="2" customWidth="1"/>
    <col min="14340" max="14340" width="36" style="2" customWidth="1"/>
    <col min="14341" max="14341" width="28.7109375" style="2" customWidth="1"/>
    <col min="14342" max="14342" width="39.42578125" style="2" customWidth="1"/>
    <col min="14343" max="14343" width="30.5703125" style="2" customWidth="1"/>
    <col min="14344" max="14344" width="41.140625" style="2" customWidth="1"/>
    <col min="14345" max="14346" width="26.42578125" style="2" customWidth="1"/>
    <col min="14347" max="14347" width="19.85546875" style="2" customWidth="1"/>
    <col min="14348" max="14348" width="22.140625" style="2" customWidth="1"/>
    <col min="14349" max="14349" width="25.5703125" style="2" customWidth="1"/>
    <col min="14350" max="14354" width="19.85546875" style="2" customWidth="1"/>
    <col min="14355" max="14355" width="8.5703125" style="2" customWidth="1"/>
    <col min="14356" max="14592" width="9.140625" style="2"/>
    <col min="14593" max="14593" width="6.7109375" style="2" customWidth="1"/>
    <col min="14594" max="14594" width="19.42578125" style="2" customWidth="1"/>
    <col min="14595" max="14595" width="20.5703125" style="2" customWidth="1"/>
    <col min="14596" max="14596" width="36" style="2" customWidth="1"/>
    <col min="14597" max="14597" width="28.7109375" style="2" customWidth="1"/>
    <col min="14598" max="14598" width="39.42578125" style="2" customWidth="1"/>
    <col min="14599" max="14599" width="30.5703125" style="2" customWidth="1"/>
    <col min="14600" max="14600" width="41.140625" style="2" customWidth="1"/>
    <col min="14601" max="14602" width="26.42578125" style="2" customWidth="1"/>
    <col min="14603" max="14603" width="19.85546875" style="2" customWidth="1"/>
    <col min="14604" max="14604" width="22.140625" style="2" customWidth="1"/>
    <col min="14605" max="14605" width="25.5703125" style="2" customWidth="1"/>
    <col min="14606" max="14610" width="19.85546875" style="2" customWidth="1"/>
    <col min="14611" max="14611" width="8.5703125" style="2" customWidth="1"/>
    <col min="14612" max="14848" width="9.140625" style="2"/>
    <col min="14849" max="14849" width="6.7109375" style="2" customWidth="1"/>
    <col min="14850" max="14850" width="19.42578125" style="2" customWidth="1"/>
    <col min="14851" max="14851" width="20.5703125" style="2" customWidth="1"/>
    <col min="14852" max="14852" width="36" style="2" customWidth="1"/>
    <col min="14853" max="14853" width="28.7109375" style="2" customWidth="1"/>
    <col min="14854" max="14854" width="39.42578125" style="2" customWidth="1"/>
    <col min="14855" max="14855" width="30.5703125" style="2" customWidth="1"/>
    <col min="14856" max="14856" width="41.140625" style="2" customWidth="1"/>
    <col min="14857" max="14858" width="26.42578125" style="2" customWidth="1"/>
    <col min="14859" max="14859" width="19.85546875" style="2" customWidth="1"/>
    <col min="14860" max="14860" width="22.140625" style="2" customWidth="1"/>
    <col min="14861" max="14861" width="25.5703125" style="2" customWidth="1"/>
    <col min="14862" max="14866" width="19.85546875" style="2" customWidth="1"/>
    <col min="14867" max="14867" width="8.5703125" style="2" customWidth="1"/>
    <col min="14868" max="15104" width="9.140625" style="2"/>
    <col min="15105" max="15105" width="6.7109375" style="2" customWidth="1"/>
    <col min="15106" max="15106" width="19.42578125" style="2" customWidth="1"/>
    <col min="15107" max="15107" width="20.5703125" style="2" customWidth="1"/>
    <col min="15108" max="15108" width="36" style="2" customWidth="1"/>
    <col min="15109" max="15109" width="28.7109375" style="2" customWidth="1"/>
    <col min="15110" max="15110" width="39.42578125" style="2" customWidth="1"/>
    <col min="15111" max="15111" width="30.5703125" style="2" customWidth="1"/>
    <col min="15112" max="15112" width="41.140625" style="2" customWidth="1"/>
    <col min="15113" max="15114" width="26.42578125" style="2" customWidth="1"/>
    <col min="15115" max="15115" width="19.85546875" style="2" customWidth="1"/>
    <col min="15116" max="15116" width="22.140625" style="2" customWidth="1"/>
    <col min="15117" max="15117" width="25.5703125" style="2" customWidth="1"/>
    <col min="15118" max="15122" width="19.85546875" style="2" customWidth="1"/>
    <col min="15123" max="15123" width="8.5703125" style="2" customWidth="1"/>
    <col min="15124" max="15360" width="9.140625" style="2"/>
    <col min="15361" max="15361" width="6.7109375" style="2" customWidth="1"/>
    <col min="15362" max="15362" width="19.42578125" style="2" customWidth="1"/>
    <col min="15363" max="15363" width="20.5703125" style="2" customWidth="1"/>
    <col min="15364" max="15364" width="36" style="2" customWidth="1"/>
    <col min="15365" max="15365" width="28.7109375" style="2" customWidth="1"/>
    <col min="15366" max="15366" width="39.42578125" style="2" customWidth="1"/>
    <col min="15367" max="15367" width="30.5703125" style="2" customWidth="1"/>
    <col min="15368" max="15368" width="41.140625" style="2" customWidth="1"/>
    <col min="15369" max="15370" width="26.42578125" style="2" customWidth="1"/>
    <col min="15371" max="15371" width="19.85546875" style="2" customWidth="1"/>
    <col min="15372" max="15372" width="22.140625" style="2" customWidth="1"/>
    <col min="15373" max="15373" width="25.5703125" style="2" customWidth="1"/>
    <col min="15374" max="15378" width="19.85546875" style="2" customWidth="1"/>
    <col min="15379" max="15379" width="8.5703125" style="2" customWidth="1"/>
    <col min="15380" max="15616" width="9.140625" style="2"/>
    <col min="15617" max="15617" width="6.7109375" style="2" customWidth="1"/>
    <col min="15618" max="15618" width="19.42578125" style="2" customWidth="1"/>
    <col min="15619" max="15619" width="20.5703125" style="2" customWidth="1"/>
    <col min="15620" max="15620" width="36" style="2" customWidth="1"/>
    <col min="15621" max="15621" width="28.7109375" style="2" customWidth="1"/>
    <col min="15622" max="15622" width="39.42578125" style="2" customWidth="1"/>
    <col min="15623" max="15623" width="30.5703125" style="2" customWidth="1"/>
    <col min="15624" max="15624" width="41.140625" style="2" customWidth="1"/>
    <col min="15625" max="15626" width="26.42578125" style="2" customWidth="1"/>
    <col min="15627" max="15627" width="19.85546875" style="2" customWidth="1"/>
    <col min="15628" max="15628" width="22.140625" style="2" customWidth="1"/>
    <col min="15629" max="15629" width="25.5703125" style="2" customWidth="1"/>
    <col min="15630" max="15634" width="19.85546875" style="2" customWidth="1"/>
    <col min="15635" max="15635" width="8.5703125" style="2" customWidth="1"/>
    <col min="15636" max="15872" width="9.140625" style="2"/>
    <col min="15873" max="15873" width="6.7109375" style="2" customWidth="1"/>
    <col min="15874" max="15874" width="19.42578125" style="2" customWidth="1"/>
    <col min="15875" max="15875" width="20.5703125" style="2" customWidth="1"/>
    <col min="15876" max="15876" width="36" style="2" customWidth="1"/>
    <col min="15877" max="15877" width="28.7109375" style="2" customWidth="1"/>
    <col min="15878" max="15878" width="39.42578125" style="2" customWidth="1"/>
    <col min="15879" max="15879" width="30.5703125" style="2" customWidth="1"/>
    <col min="15880" max="15880" width="41.140625" style="2" customWidth="1"/>
    <col min="15881" max="15882" width="26.42578125" style="2" customWidth="1"/>
    <col min="15883" max="15883" width="19.85546875" style="2" customWidth="1"/>
    <col min="15884" max="15884" width="22.140625" style="2" customWidth="1"/>
    <col min="15885" max="15885" width="25.5703125" style="2" customWidth="1"/>
    <col min="15886" max="15890" width="19.85546875" style="2" customWidth="1"/>
    <col min="15891" max="15891" width="8.5703125" style="2" customWidth="1"/>
    <col min="15892" max="16128" width="9.140625" style="2"/>
    <col min="16129" max="16129" width="6.7109375" style="2" customWidth="1"/>
    <col min="16130" max="16130" width="19.42578125" style="2" customWidth="1"/>
    <col min="16131" max="16131" width="20.5703125" style="2" customWidth="1"/>
    <col min="16132" max="16132" width="36" style="2" customWidth="1"/>
    <col min="16133" max="16133" width="28.7109375" style="2" customWidth="1"/>
    <col min="16134" max="16134" width="39.42578125" style="2" customWidth="1"/>
    <col min="16135" max="16135" width="30.5703125" style="2" customWidth="1"/>
    <col min="16136" max="16136" width="41.140625" style="2" customWidth="1"/>
    <col min="16137" max="16138" width="26.42578125" style="2" customWidth="1"/>
    <col min="16139" max="16139" width="19.85546875" style="2" customWidth="1"/>
    <col min="16140" max="16140" width="22.140625" style="2" customWidth="1"/>
    <col min="16141" max="16141" width="25.5703125" style="2" customWidth="1"/>
    <col min="16142" max="16146" width="19.85546875" style="2" customWidth="1"/>
    <col min="16147" max="16147" width="8.5703125" style="2" customWidth="1"/>
    <col min="16148" max="16384" width="9.140625" style="2"/>
  </cols>
  <sheetData>
    <row r="1" spans="1:19" s="8" customFormat="1" ht="35.25" customHeight="1">
      <c r="A1" s="4"/>
      <c r="B1" s="123" t="s">
        <v>0</v>
      </c>
      <c r="C1" s="123"/>
      <c r="D1" s="123"/>
      <c r="E1" s="114" t="s">
        <v>46</v>
      </c>
      <c r="F1" s="114"/>
      <c r="G1" s="51" t="s">
        <v>41</v>
      </c>
      <c r="H1" s="50" t="s">
        <v>49</v>
      </c>
      <c r="L1" s="8" t="s">
        <v>31</v>
      </c>
      <c r="M1" s="3">
        <f>+P1-N7</f>
        <v>0</v>
      </c>
      <c r="N1" s="5" t="s">
        <v>1</v>
      </c>
      <c r="O1" s="6"/>
      <c r="P1" s="7">
        <f>SUM(H7:M7)</f>
        <v>2037.9699999999998</v>
      </c>
      <c r="Q1" s="3" t="s">
        <v>28</v>
      </c>
    </row>
    <row r="2" spans="1:19" s="8" customFormat="1" ht="35.25" customHeight="1">
      <c r="A2" s="4"/>
      <c r="B2" s="113" t="s">
        <v>2</v>
      </c>
      <c r="C2" s="113"/>
      <c r="D2" s="113"/>
      <c r="E2" s="114" t="s">
        <v>47</v>
      </c>
      <c r="F2" s="114"/>
      <c r="G2" s="9"/>
      <c r="H2" s="9"/>
      <c r="N2" s="10" t="s">
        <v>3</v>
      </c>
      <c r="O2" s="11"/>
      <c r="P2" s="12"/>
      <c r="Q2" s="3" t="s">
        <v>27</v>
      </c>
    </row>
    <row r="3" spans="1:19" s="8" customFormat="1" ht="35.25" customHeight="1">
      <c r="A3" s="4"/>
      <c r="B3" s="113" t="s">
        <v>26</v>
      </c>
      <c r="C3" s="113"/>
      <c r="D3" s="113"/>
      <c r="E3" s="114" t="s">
        <v>27</v>
      </c>
      <c r="F3" s="114"/>
      <c r="N3" s="10" t="s">
        <v>4</v>
      </c>
      <c r="O3" s="11"/>
      <c r="P3" s="12">
        <f>+O7</f>
        <v>1466.97</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62"/>
      <c r="D5" s="20"/>
      <c r="E5" s="58">
        <v>48</v>
      </c>
      <c r="F5" s="14"/>
      <c r="G5" s="10" t="s">
        <v>7</v>
      </c>
      <c r="H5" s="21">
        <v>1.1100000000000001</v>
      </c>
      <c r="N5" s="112" t="s">
        <v>8</v>
      </c>
      <c r="O5" s="112"/>
      <c r="P5" s="22">
        <f>P1-P2-P3-P4</f>
        <v>570.99999999999977</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52"/>
      <c r="B7" s="53"/>
      <c r="C7" s="53"/>
      <c r="D7" s="54" t="s">
        <v>29</v>
      </c>
      <c r="E7" s="119" t="s">
        <v>11</v>
      </c>
      <c r="F7" s="120"/>
      <c r="G7" s="25">
        <f t="shared" ref="G7:I7" si="0">SUM(G11:G128)</f>
        <v>0</v>
      </c>
      <c r="H7" s="25">
        <f>SUM(H11:H128)</f>
        <v>0</v>
      </c>
      <c r="I7" s="64">
        <f t="shared" si="0"/>
        <v>0</v>
      </c>
      <c r="J7" s="70">
        <f t="shared" ref="J7:O7" si="1">SUM(J11:J128)</f>
        <v>1044.6500000000001</v>
      </c>
      <c r="K7" s="65">
        <f t="shared" si="1"/>
        <v>60.8</v>
      </c>
      <c r="L7" s="65">
        <f t="shared" si="1"/>
        <v>213.55</v>
      </c>
      <c r="M7" s="65">
        <f t="shared" si="1"/>
        <v>718.96999999999991</v>
      </c>
      <c r="N7" s="65">
        <f t="shared" si="1"/>
        <v>2037.9700000000003</v>
      </c>
      <c r="O7" s="66">
        <f t="shared" si="1"/>
        <v>1466.97</v>
      </c>
      <c r="P7" s="13">
        <f>+N7-SUM(I7:M7)</f>
        <v>0</v>
      </c>
    </row>
    <row r="8" spans="1:19" ht="36" customHeight="1" thickTop="1" thickBot="1">
      <c r="A8" s="129"/>
      <c r="B8" s="63"/>
      <c r="C8" s="131" t="s">
        <v>13</v>
      </c>
      <c r="D8" s="133" t="s">
        <v>25</v>
      </c>
      <c r="E8" s="132" t="s">
        <v>14</v>
      </c>
      <c r="F8" s="134" t="s">
        <v>34</v>
      </c>
      <c r="G8" s="135" t="s">
        <v>15</v>
      </c>
      <c r="H8" s="136" t="s">
        <v>16</v>
      </c>
      <c r="I8" s="115" t="s">
        <v>37</v>
      </c>
      <c r="J8" s="115" t="s">
        <v>39</v>
      </c>
      <c r="K8" s="115" t="s">
        <v>38</v>
      </c>
      <c r="L8" s="117" t="s">
        <v>35</v>
      </c>
      <c r="M8" s="118"/>
      <c r="N8" s="127" t="s">
        <v>17</v>
      </c>
      <c r="O8" s="139" t="s">
        <v>18</v>
      </c>
      <c r="P8" s="126" t="s">
        <v>19</v>
      </c>
      <c r="R8" s="2"/>
    </row>
    <row r="9" spans="1:19" ht="36" customHeight="1" thickTop="1" thickBot="1">
      <c r="A9" s="130"/>
      <c r="B9" s="63" t="s">
        <v>12</v>
      </c>
      <c r="C9" s="132"/>
      <c r="D9" s="132"/>
      <c r="E9" s="132"/>
      <c r="F9" s="134"/>
      <c r="G9" s="135"/>
      <c r="H9" s="137"/>
      <c r="I9" s="116" t="s">
        <v>37</v>
      </c>
      <c r="J9" s="116"/>
      <c r="K9" s="116" t="s">
        <v>36</v>
      </c>
      <c r="L9" s="121" t="s">
        <v>23</v>
      </c>
      <c r="M9" s="124" t="s">
        <v>24</v>
      </c>
      <c r="N9" s="128"/>
      <c r="O9" s="140"/>
      <c r="P9" s="126"/>
      <c r="R9" s="2"/>
    </row>
    <row r="10" spans="1:19" ht="37.5" customHeight="1" thickTop="1" thickBot="1">
      <c r="A10" s="130"/>
      <c r="B10" s="110"/>
      <c r="C10" s="132"/>
      <c r="D10" s="132"/>
      <c r="E10" s="132"/>
      <c r="F10" s="134"/>
      <c r="G10" s="26" t="s">
        <v>20</v>
      </c>
      <c r="H10" s="138"/>
      <c r="I10" s="116"/>
      <c r="J10" s="116"/>
      <c r="K10" s="116"/>
      <c r="L10" s="122"/>
      <c r="M10" s="125"/>
      <c r="N10" s="128"/>
      <c r="O10" s="140"/>
      <c r="P10" s="126"/>
      <c r="R10" s="2"/>
    </row>
    <row r="11" spans="1:19" ht="30" customHeight="1" thickTop="1" thickBot="1">
      <c r="A11" s="27">
        <v>1</v>
      </c>
      <c r="B11" s="47">
        <v>41071</v>
      </c>
      <c r="C11" s="29" t="s">
        <v>50</v>
      </c>
      <c r="D11" s="29" t="s">
        <v>51</v>
      </c>
      <c r="E11" s="68"/>
      <c r="F11" s="68"/>
      <c r="G11" s="98"/>
      <c r="H11" s="104">
        <f>IF($E$3="si",($H$5/$H$6*G11),IF($E$3="no",G11*$H$4,0))</f>
        <v>0</v>
      </c>
      <c r="I11" s="71"/>
      <c r="J11" s="71">
        <v>14.5</v>
      </c>
      <c r="K11" s="34"/>
      <c r="L11" s="35"/>
      <c r="M11" s="37"/>
      <c r="N11" s="39">
        <f t="shared" ref="N11:N19" si="2">SUM(H11:M11)</f>
        <v>14.5</v>
      </c>
      <c r="O11" s="40"/>
      <c r="P11" s="41" t="str">
        <f>IF($F11="Milano","X","")</f>
        <v/>
      </c>
      <c r="R11" s="2"/>
    </row>
    <row r="12" spans="1:19" ht="30" customHeight="1" thickTop="1">
      <c r="A12" s="42">
        <v>2</v>
      </c>
      <c r="B12" s="47">
        <v>41072</v>
      </c>
      <c r="C12" s="29" t="s">
        <v>50</v>
      </c>
      <c r="D12" s="29" t="s">
        <v>51</v>
      </c>
      <c r="E12" s="68"/>
      <c r="F12" s="68"/>
      <c r="G12" s="98"/>
      <c r="H12" s="104">
        <f>IF($E$3="si",($H$5/$H$6*G12),IF($E$3="no",G12*$H$4,0))</f>
        <v>0</v>
      </c>
      <c r="I12" s="71"/>
      <c r="J12" s="71">
        <v>90</v>
      </c>
      <c r="K12" s="34"/>
      <c r="L12" s="35"/>
      <c r="M12" s="37"/>
      <c r="N12" s="39">
        <f t="shared" si="2"/>
        <v>90</v>
      </c>
      <c r="O12" s="43">
        <v>90</v>
      </c>
      <c r="P12" s="41" t="str">
        <f t="shared" ref="P12:P83" si="3">IF($F12="Milano","X","")</f>
        <v/>
      </c>
      <c r="R12" s="2"/>
    </row>
    <row r="13" spans="1:19" ht="30" customHeight="1">
      <c r="A13" s="42">
        <v>3</v>
      </c>
      <c r="B13" s="47">
        <v>41072</v>
      </c>
      <c r="C13" s="29" t="s">
        <v>50</v>
      </c>
      <c r="D13" s="29" t="s">
        <v>48</v>
      </c>
      <c r="E13" s="68"/>
      <c r="F13" s="68"/>
      <c r="G13" s="99"/>
      <c r="H13" s="104">
        <f t="shared" ref="H13:H76" si="4">IF($E$3="si",($H$5/$H$6*G13),IF($E$3="no",G13*$H$4,0))</f>
        <v>0</v>
      </c>
      <c r="I13" s="71"/>
      <c r="J13" s="71"/>
      <c r="K13" s="34"/>
      <c r="L13" s="35"/>
      <c r="M13" s="37">
        <v>35</v>
      </c>
      <c r="N13" s="39">
        <f t="shared" si="2"/>
        <v>35</v>
      </c>
      <c r="O13" s="43">
        <v>35</v>
      </c>
      <c r="P13" s="41" t="str">
        <f t="shared" si="3"/>
        <v/>
      </c>
      <c r="R13" s="2"/>
    </row>
    <row r="14" spans="1:19" ht="30" customHeight="1">
      <c r="A14" s="42">
        <v>4</v>
      </c>
      <c r="B14" s="47">
        <v>41074</v>
      </c>
      <c r="C14" s="29" t="s">
        <v>50</v>
      </c>
      <c r="D14" s="29" t="s">
        <v>52</v>
      </c>
      <c r="E14" s="68"/>
      <c r="F14" s="68"/>
      <c r="G14" s="99"/>
      <c r="H14" s="104">
        <f>IF($E$3="si",($H$5/$H$6*G14),IF($E$3="no",G14*$H$4,0))</f>
        <v>0</v>
      </c>
      <c r="I14" s="71"/>
      <c r="J14" s="71">
        <v>11</v>
      </c>
      <c r="K14" s="34"/>
      <c r="L14" s="35"/>
      <c r="M14" s="37"/>
      <c r="N14" s="39">
        <f t="shared" si="2"/>
        <v>11</v>
      </c>
      <c r="O14" s="43">
        <v>11</v>
      </c>
      <c r="P14" s="41" t="str">
        <f t="shared" si="3"/>
        <v/>
      </c>
      <c r="R14" s="2"/>
    </row>
    <row r="15" spans="1:19" ht="30" customHeight="1">
      <c r="A15" s="42">
        <v>5</v>
      </c>
      <c r="B15" s="47">
        <v>41074</v>
      </c>
      <c r="C15" s="29" t="s">
        <v>50</v>
      </c>
      <c r="D15" s="29" t="s">
        <v>52</v>
      </c>
      <c r="E15" s="68"/>
      <c r="F15" s="68"/>
      <c r="G15" s="99"/>
      <c r="H15" s="104">
        <f t="shared" si="4"/>
        <v>0</v>
      </c>
      <c r="I15" s="71"/>
      <c r="J15" s="71">
        <v>10</v>
      </c>
      <c r="K15" s="34"/>
      <c r="L15" s="35"/>
      <c r="M15" s="37"/>
      <c r="N15" s="39">
        <f t="shared" si="2"/>
        <v>10</v>
      </c>
      <c r="O15" s="43"/>
      <c r="P15" s="41" t="str">
        <f t="shared" si="3"/>
        <v/>
      </c>
      <c r="R15" s="2"/>
    </row>
    <row r="16" spans="1:19" ht="30" customHeight="1">
      <c r="A16" s="42">
        <v>6</v>
      </c>
      <c r="B16" s="28">
        <v>41078</v>
      </c>
      <c r="C16" s="29" t="s">
        <v>53</v>
      </c>
      <c r="D16" s="29" t="s">
        <v>51</v>
      </c>
      <c r="E16" s="68"/>
      <c r="F16" s="68"/>
      <c r="G16" s="99"/>
      <c r="H16" s="104">
        <f t="shared" si="4"/>
        <v>0</v>
      </c>
      <c r="I16" s="71"/>
      <c r="J16" s="71">
        <v>13</v>
      </c>
      <c r="K16" s="34"/>
      <c r="L16" s="35"/>
      <c r="M16" s="37"/>
      <c r="N16" s="39">
        <f t="shared" si="2"/>
        <v>13</v>
      </c>
      <c r="O16" s="43"/>
      <c r="P16" s="41" t="str">
        <f t="shared" si="3"/>
        <v/>
      </c>
      <c r="R16" s="2"/>
    </row>
    <row r="17" spans="1:18" ht="30" customHeight="1">
      <c r="A17" s="42">
        <v>7</v>
      </c>
      <c r="B17" s="28">
        <v>41078</v>
      </c>
      <c r="C17" s="29" t="s">
        <v>53</v>
      </c>
      <c r="D17" s="29" t="s">
        <v>51</v>
      </c>
      <c r="E17" s="68"/>
      <c r="F17" s="68"/>
      <c r="G17" s="99"/>
      <c r="H17" s="104">
        <f t="shared" si="4"/>
        <v>0</v>
      </c>
      <c r="I17" s="71"/>
      <c r="J17" s="71"/>
      <c r="K17" s="34"/>
      <c r="L17" s="35"/>
      <c r="M17" s="37"/>
      <c r="N17" s="39">
        <f t="shared" si="2"/>
        <v>0</v>
      </c>
      <c r="O17" s="43"/>
      <c r="P17" s="41" t="str">
        <f t="shared" si="3"/>
        <v/>
      </c>
      <c r="R17" s="2"/>
    </row>
    <row r="18" spans="1:18" ht="30" customHeight="1">
      <c r="A18" s="42">
        <v>8</v>
      </c>
      <c r="B18" s="28">
        <v>41073</v>
      </c>
      <c r="C18" s="29" t="s">
        <v>53</v>
      </c>
      <c r="D18" s="29" t="s">
        <v>51</v>
      </c>
      <c r="E18" s="68"/>
      <c r="F18" s="68"/>
      <c r="G18" s="99"/>
      <c r="H18" s="104">
        <f t="shared" si="4"/>
        <v>0</v>
      </c>
      <c r="I18" s="71"/>
      <c r="J18" s="71">
        <v>28</v>
      </c>
      <c r="K18" s="34"/>
      <c r="L18" s="35"/>
      <c r="M18" s="35"/>
      <c r="N18" s="39">
        <f t="shared" si="2"/>
        <v>28</v>
      </c>
      <c r="O18" s="43"/>
      <c r="P18" s="41" t="str">
        <f t="shared" si="3"/>
        <v/>
      </c>
      <c r="R18" s="2"/>
    </row>
    <row r="19" spans="1:18" ht="30" customHeight="1">
      <c r="A19" s="42">
        <v>9</v>
      </c>
      <c r="B19" s="28">
        <v>41083</v>
      </c>
      <c r="C19" s="29" t="s">
        <v>54</v>
      </c>
      <c r="D19" s="44" t="s">
        <v>48</v>
      </c>
      <c r="E19" s="68"/>
      <c r="F19" s="68"/>
      <c r="G19" s="100"/>
      <c r="H19" s="104">
        <f t="shared" si="4"/>
        <v>0</v>
      </c>
      <c r="I19" s="71"/>
      <c r="K19" s="34"/>
      <c r="L19" s="35"/>
      <c r="M19" s="71">
        <v>2.2999999999999998</v>
      </c>
      <c r="N19" s="39">
        <f t="shared" si="2"/>
        <v>2.2999999999999998</v>
      </c>
      <c r="O19" s="43"/>
      <c r="P19" s="41" t="str">
        <f t="shared" si="3"/>
        <v/>
      </c>
      <c r="R19" s="2"/>
    </row>
    <row r="20" spans="1:18" ht="30" customHeight="1">
      <c r="A20" s="42">
        <v>10</v>
      </c>
      <c r="B20" s="28">
        <v>41083</v>
      </c>
      <c r="C20" s="29" t="s">
        <v>54</v>
      </c>
      <c r="D20" s="44" t="s">
        <v>51</v>
      </c>
      <c r="E20" s="68"/>
      <c r="F20" s="68"/>
      <c r="G20" s="100"/>
      <c r="H20" s="104">
        <f t="shared" si="4"/>
        <v>0</v>
      </c>
      <c r="I20" s="71"/>
      <c r="J20" s="71">
        <v>21</v>
      </c>
      <c r="K20" s="34"/>
      <c r="L20" s="35"/>
      <c r="M20" s="35"/>
      <c r="N20" s="39">
        <f t="shared" ref="N20:N83" si="5">SUM(H20:M20)</f>
        <v>21</v>
      </c>
      <c r="O20" s="43"/>
      <c r="P20" s="41" t="str">
        <f t="shared" si="3"/>
        <v/>
      </c>
      <c r="R20" s="2"/>
    </row>
    <row r="21" spans="1:18" ht="30" customHeight="1">
      <c r="A21" s="42">
        <v>11</v>
      </c>
      <c r="B21" s="28">
        <v>41075</v>
      </c>
      <c r="C21" s="29" t="s">
        <v>54</v>
      </c>
      <c r="D21" s="44" t="s">
        <v>51</v>
      </c>
      <c r="E21" s="68"/>
      <c r="F21" s="68"/>
      <c r="G21" s="100"/>
      <c r="H21" s="104">
        <f t="shared" si="4"/>
        <v>0</v>
      </c>
      <c r="I21" s="71"/>
      <c r="J21" s="71">
        <v>20.7</v>
      </c>
      <c r="K21" s="34"/>
      <c r="L21" s="35"/>
      <c r="M21" s="35"/>
      <c r="N21" s="39">
        <f t="shared" si="5"/>
        <v>20.7</v>
      </c>
      <c r="O21" s="43"/>
      <c r="P21" s="41" t="str">
        <f t="shared" si="3"/>
        <v/>
      </c>
      <c r="R21" s="2"/>
    </row>
    <row r="22" spans="1:18" ht="30" customHeight="1">
      <c r="A22" s="42">
        <v>12</v>
      </c>
      <c r="B22" s="28">
        <v>41086</v>
      </c>
      <c r="C22" s="29" t="s">
        <v>56</v>
      </c>
      <c r="D22" s="44" t="s">
        <v>55</v>
      </c>
      <c r="E22" s="68"/>
      <c r="F22" s="68"/>
      <c r="G22" s="100"/>
      <c r="H22" s="104">
        <f t="shared" si="4"/>
        <v>0</v>
      </c>
      <c r="I22" s="71"/>
      <c r="J22" s="71"/>
      <c r="K22" s="34">
        <v>60.8</v>
      </c>
      <c r="L22" s="35"/>
      <c r="M22" s="35"/>
      <c r="N22" s="39">
        <f t="shared" si="5"/>
        <v>60.8</v>
      </c>
      <c r="O22" s="43">
        <v>60.8</v>
      </c>
      <c r="P22" s="41" t="str">
        <f t="shared" si="3"/>
        <v/>
      </c>
      <c r="R22" s="2"/>
    </row>
    <row r="23" spans="1:18" ht="30" customHeight="1">
      <c r="A23" s="42">
        <v>13</v>
      </c>
      <c r="B23" s="28">
        <v>41101</v>
      </c>
      <c r="C23" s="29" t="s">
        <v>57</v>
      </c>
      <c r="D23" s="44" t="s">
        <v>48</v>
      </c>
      <c r="E23" s="68"/>
      <c r="F23" s="68"/>
      <c r="G23" s="100"/>
      <c r="H23" s="104">
        <f t="shared" si="4"/>
        <v>0</v>
      </c>
      <c r="I23" s="71"/>
      <c r="J23" s="71"/>
      <c r="K23" s="34"/>
      <c r="L23" s="35"/>
      <c r="M23" s="35">
        <v>3</v>
      </c>
      <c r="N23" s="39">
        <f t="shared" si="5"/>
        <v>3</v>
      </c>
      <c r="O23" s="43"/>
      <c r="P23" s="41" t="str">
        <f t="shared" si="3"/>
        <v/>
      </c>
      <c r="R23" s="2"/>
    </row>
    <row r="24" spans="1:18" ht="30" customHeight="1">
      <c r="A24" s="42">
        <v>14</v>
      </c>
      <c r="B24" s="28">
        <v>41106</v>
      </c>
      <c r="C24" s="29" t="s">
        <v>58</v>
      </c>
      <c r="D24" s="44" t="s">
        <v>48</v>
      </c>
      <c r="E24" s="68"/>
      <c r="F24" s="68"/>
      <c r="G24" s="100"/>
      <c r="H24" s="104">
        <f t="shared" si="4"/>
        <v>0</v>
      </c>
      <c r="I24" s="71"/>
      <c r="J24" s="71"/>
      <c r="K24" s="34"/>
      <c r="L24" s="35"/>
      <c r="M24" s="35">
        <v>6.5</v>
      </c>
      <c r="N24" s="39">
        <f t="shared" si="5"/>
        <v>6.5</v>
      </c>
      <c r="O24" s="43">
        <v>6.5</v>
      </c>
      <c r="P24" s="41" t="str">
        <f t="shared" si="3"/>
        <v/>
      </c>
      <c r="R24" s="2"/>
    </row>
    <row r="25" spans="1:18" ht="30" customHeight="1">
      <c r="A25" s="42">
        <v>15</v>
      </c>
      <c r="B25" s="28">
        <v>41106</v>
      </c>
      <c r="C25" s="29" t="s">
        <v>58</v>
      </c>
      <c r="D25" s="44" t="s">
        <v>51</v>
      </c>
      <c r="E25" s="68"/>
      <c r="F25" s="68"/>
      <c r="G25" s="100"/>
      <c r="H25" s="104">
        <f t="shared" si="4"/>
        <v>0</v>
      </c>
      <c r="I25" s="71"/>
      <c r="J25" s="71">
        <v>25</v>
      </c>
      <c r="K25" s="34"/>
      <c r="L25" s="35"/>
      <c r="M25" s="35"/>
      <c r="N25" s="39">
        <f t="shared" si="5"/>
        <v>25</v>
      </c>
      <c r="O25" s="43"/>
      <c r="P25" s="41" t="str">
        <f t="shared" si="3"/>
        <v/>
      </c>
      <c r="R25" s="2"/>
    </row>
    <row r="26" spans="1:18" ht="30" customHeight="1">
      <c r="A26" s="42">
        <v>16</v>
      </c>
      <c r="B26" s="28">
        <v>41110</v>
      </c>
      <c r="C26" s="29" t="s">
        <v>58</v>
      </c>
      <c r="D26" s="44" t="s">
        <v>51</v>
      </c>
      <c r="E26" s="68"/>
      <c r="F26" s="68"/>
      <c r="G26" s="100"/>
      <c r="H26" s="104">
        <f t="shared" si="4"/>
        <v>0</v>
      </c>
      <c r="I26" s="71"/>
      <c r="J26" s="71">
        <v>26</v>
      </c>
      <c r="K26" s="34"/>
      <c r="L26" s="35"/>
      <c r="M26" s="35"/>
      <c r="N26" s="39">
        <f t="shared" si="5"/>
        <v>26</v>
      </c>
      <c r="O26" s="43"/>
      <c r="P26" s="41" t="str">
        <f t="shared" si="3"/>
        <v/>
      </c>
      <c r="R26" s="2"/>
    </row>
    <row r="27" spans="1:18" ht="30" customHeight="1">
      <c r="A27" s="42">
        <v>17</v>
      </c>
      <c r="B27" s="28">
        <v>41116</v>
      </c>
      <c r="C27" s="29" t="s">
        <v>58</v>
      </c>
      <c r="D27" s="44" t="s">
        <v>51</v>
      </c>
      <c r="E27" s="68"/>
      <c r="F27" s="68"/>
      <c r="G27" s="100"/>
      <c r="H27" s="104">
        <f t="shared" si="4"/>
        <v>0</v>
      </c>
      <c r="I27" s="71"/>
      <c r="J27" s="71">
        <v>14</v>
      </c>
      <c r="K27" s="34"/>
      <c r="L27" s="35"/>
      <c r="M27" s="35"/>
      <c r="N27" s="39">
        <f t="shared" si="5"/>
        <v>14</v>
      </c>
      <c r="O27" s="43"/>
      <c r="P27" s="41" t="str">
        <f t="shared" si="3"/>
        <v/>
      </c>
      <c r="R27" s="2"/>
    </row>
    <row r="28" spans="1:18" ht="30" customHeight="1">
      <c r="A28" s="42">
        <v>18</v>
      </c>
      <c r="B28" s="28">
        <v>41144</v>
      </c>
      <c r="C28" s="29" t="s">
        <v>59</v>
      </c>
      <c r="D28" s="44" t="s">
        <v>48</v>
      </c>
      <c r="E28" s="68"/>
      <c r="F28" s="68"/>
      <c r="G28" s="100"/>
      <c r="H28" s="104">
        <f t="shared" si="4"/>
        <v>0</v>
      </c>
      <c r="I28" s="71"/>
      <c r="J28" s="71"/>
      <c r="K28" s="34"/>
      <c r="L28" s="35">
        <v>78.75</v>
      </c>
      <c r="M28" s="35"/>
      <c r="N28" s="39">
        <f t="shared" si="5"/>
        <v>78.75</v>
      </c>
      <c r="O28" s="43">
        <v>78.75</v>
      </c>
      <c r="P28" s="41" t="str">
        <f t="shared" si="3"/>
        <v/>
      </c>
      <c r="R28" s="2"/>
    </row>
    <row r="29" spans="1:18" ht="30" customHeight="1">
      <c r="A29" s="42">
        <v>19</v>
      </c>
      <c r="B29" s="28">
        <v>41148</v>
      </c>
      <c r="C29" s="29" t="s">
        <v>57</v>
      </c>
      <c r="D29" s="44" t="s">
        <v>51</v>
      </c>
      <c r="E29" s="68"/>
      <c r="F29" s="68"/>
      <c r="G29" s="100"/>
      <c r="H29" s="104">
        <f t="shared" si="4"/>
        <v>0</v>
      </c>
      <c r="I29" s="71"/>
      <c r="J29" s="71">
        <v>17</v>
      </c>
      <c r="K29" s="34"/>
      <c r="L29" s="35"/>
      <c r="M29" s="35"/>
      <c r="N29" s="39">
        <f t="shared" si="5"/>
        <v>17</v>
      </c>
      <c r="O29" s="43"/>
      <c r="P29" s="41" t="str">
        <f t="shared" si="3"/>
        <v/>
      </c>
      <c r="R29" s="2"/>
    </row>
    <row r="30" spans="1:18" ht="30" customHeight="1">
      <c r="A30" s="42">
        <v>20</v>
      </c>
      <c r="B30" s="28">
        <v>41149</v>
      </c>
      <c r="C30" s="29" t="s">
        <v>57</v>
      </c>
      <c r="D30" s="44" t="s">
        <v>48</v>
      </c>
      <c r="E30" s="68"/>
      <c r="F30" s="68"/>
      <c r="G30" s="100"/>
      <c r="H30" s="104">
        <f t="shared" si="4"/>
        <v>0</v>
      </c>
      <c r="I30" s="71"/>
      <c r="J30" s="71"/>
      <c r="K30" s="34"/>
      <c r="L30" s="35"/>
      <c r="M30" s="35">
        <v>2.8</v>
      </c>
      <c r="N30" s="39">
        <f t="shared" si="5"/>
        <v>2.8</v>
      </c>
      <c r="O30" s="43"/>
      <c r="P30" s="41" t="str">
        <f t="shared" si="3"/>
        <v/>
      </c>
      <c r="R30" s="2"/>
    </row>
    <row r="31" spans="1:18" ht="30" customHeight="1">
      <c r="A31" s="42">
        <v>21</v>
      </c>
      <c r="B31" s="28">
        <v>41149</v>
      </c>
      <c r="C31" s="29" t="s">
        <v>57</v>
      </c>
      <c r="D31" s="44" t="s">
        <v>51</v>
      </c>
      <c r="E31" s="68"/>
      <c r="F31" s="68"/>
      <c r="G31" s="100"/>
      <c r="H31" s="104">
        <f t="shared" si="4"/>
        <v>0</v>
      </c>
      <c r="I31" s="71"/>
      <c r="J31" s="71">
        <v>17.100000000000001</v>
      </c>
      <c r="K31" s="34"/>
      <c r="L31" s="35"/>
      <c r="M31" s="35"/>
      <c r="N31" s="39">
        <f t="shared" si="5"/>
        <v>17.100000000000001</v>
      </c>
      <c r="O31" s="43"/>
      <c r="P31" s="41" t="str">
        <f t="shared" si="3"/>
        <v/>
      </c>
      <c r="R31" s="2"/>
    </row>
    <row r="32" spans="1:18" ht="30" customHeight="1">
      <c r="A32" s="42">
        <v>22</v>
      </c>
      <c r="B32" s="28">
        <v>41149</v>
      </c>
      <c r="C32" s="29" t="s">
        <v>57</v>
      </c>
      <c r="D32" s="44" t="s">
        <v>51</v>
      </c>
      <c r="E32" s="68"/>
      <c r="F32" s="68"/>
      <c r="G32" s="100"/>
      <c r="H32" s="104">
        <f t="shared" si="4"/>
        <v>0</v>
      </c>
      <c r="I32" s="71"/>
      <c r="J32" s="71">
        <v>13</v>
      </c>
      <c r="K32" s="34"/>
      <c r="L32" s="35"/>
      <c r="M32" s="35"/>
      <c r="N32" s="39">
        <f t="shared" si="5"/>
        <v>13</v>
      </c>
      <c r="O32" s="43"/>
      <c r="P32" s="41" t="str">
        <f t="shared" si="3"/>
        <v/>
      </c>
      <c r="R32" s="2"/>
    </row>
    <row r="33" spans="1:18" ht="30" customHeight="1">
      <c r="A33" s="42">
        <v>23</v>
      </c>
      <c r="B33" s="28">
        <v>41150</v>
      </c>
      <c r="C33" s="29" t="s">
        <v>57</v>
      </c>
      <c r="D33" s="44" t="s">
        <v>51</v>
      </c>
      <c r="E33" s="68"/>
      <c r="F33" s="68"/>
      <c r="G33" s="100"/>
      <c r="H33" s="104">
        <f t="shared" si="4"/>
        <v>0</v>
      </c>
      <c r="I33" s="71"/>
      <c r="J33" s="71">
        <v>20</v>
      </c>
      <c r="K33" s="34"/>
      <c r="L33" s="35"/>
      <c r="M33" s="35"/>
      <c r="N33" s="39">
        <f t="shared" si="5"/>
        <v>20</v>
      </c>
      <c r="O33" s="43"/>
      <c r="P33" s="41" t="str">
        <f t="shared" si="3"/>
        <v/>
      </c>
      <c r="R33" s="2"/>
    </row>
    <row r="34" spans="1:18" ht="30" customHeight="1">
      <c r="A34" s="42">
        <v>24</v>
      </c>
      <c r="B34" s="28">
        <v>41149</v>
      </c>
      <c r="C34" s="29" t="s">
        <v>57</v>
      </c>
      <c r="D34" s="44" t="s">
        <v>48</v>
      </c>
      <c r="E34" s="68"/>
      <c r="F34" s="68"/>
      <c r="G34" s="100"/>
      <c r="H34" s="104">
        <f t="shared" si="4"/>
        <v>0</v>
      </c>
      <c r="I34" s="71"/>
      <c r="J34" s="71">
        <v>31</v>
      </c>
      <c r="K34" s="34"/>
      <c r="L34" s="35"/>
      <c r="M34" s="35"/>
      <c r="N34" s="39">
        <f t="shared" si="5"/>
        <v>31</v>
      </c>
      <c r="O34" s="43"/>
      <c r="P34" s="41" t="str">
        <f t="shared" si="3"/>
        <v/>
      </c>
      <c r="R34" s="2"/>
    </row>
    <row r="35" spans="1:18" ht="46.5" customHeight="1">
      <c r="A35" s="42">
        <v>25</v>
      </c>
      <c r="B35" s="28">
        <v>41181</v>
      </c>
      <c r="C35" s="29" t="s">
        <v>57</v>
      </c>
      <c r="D35" s="44" t="s">
        <v>60</v>
      </c>
      <c r="E35" s="68"/>
      <c r="F35" s="68"/>
      <c r="G35" s="100"/>
      <c r="H35" s="104">
        <f t="shared" si="4"/>
        <v>0</v>
      </c>
      <c r="I35" s="71"/>
      <c r="J35" s="71">
        <v>1.5</v>
      </c>
      <c r="K35" s="34"/>
      <c r="L35" s="35"/>
      <c r="M35" s="35"/>
      <c r="N35" s="39">
        <f t="shared" si="5"/>
        <v>1.5</v>
      </c>
      <c r="O35" s="43"/>
      <c r="P35" s="41" t="str">
        <f t="shared" si="3"/>
        <v/>
      </c>
      <c r="R35" s="2"/>
    </row>
    <row r="36" spans="1:18" ht="30" hidden="1" customHeight="1">
      <c r="A36" s="42">
        <v>26</v>
      </c>
      <c r="B36" s="28"/>
      <c r="C36" s="29"/>
      <c r="D36" s="44"/>
      <c r="E36" s="68"/>
      <c r="F36" s="68"/>
      <c r="G36" s="100"/>
      <c r="H36" s="71">
        <f t="shared" si="4"/>
        <v>0</v>
      </c>
      <c r="I36" s="71"/>
      <c r="J36" s="71"/>
      <c r="K36" s="34"/>
      <c r="L36" s="35"/>
      <c r="M36" s="35"/>
      <c r="N36" s="39">
        <f t="shared" si="5"/>
        <v>0</v>
      </c>
      <c r="O36" s="43"/>
      <c r="P36" s="41" t="str">
        <f t="shared" si="3"/>
        <v/>
      </c>
      <c r="R36" s="2"/>
    </row>
    <row r="37" spans="1:18" ht="30" hidden="1" customHeight="1">
      <c r="A37" s="42">
        <v>27</v>
      </c>
      <c r="B37" s="28"/>
      <c r="C37" s="29"/>
      <c r="D37" s="44"/>
      <c r="E37" s="68"/>
      <c r="F37" s="68"/>
      <c r="G37" s="100"/>
      <c r="H37" s="71">
        <f t="shared" si="4"/>
        <v>0</v>
      </c>
      <c r="I37" s="71"/>
      <c r="J37" s="71"/>
      <c r="K37" s="34"/>
      <c r="L37" s="35"/>
      <c r="M37" s="35"/>
      <c r="N37" s="39">
        <f t="shared" si="5"/>
        <v>0</v>
      </c>
      <c r="O37" s="43"/>
      <c r="P37" s="41" t="str">
        <f t="shared" si="3"/>
        <v/>
      </c>
      <c r="R37" s="2"/>
    </row>
    <row r="38" spans="1:18" ht="30" hidden="1" customHeight="1">
      <c r="A38" s="42">
        <v>28</v>
      </c>
      <c r="B38" s="28"/>
      <c r="C38" s="29"/>
      <c r="D38" s="44"/>
      <c r="E38" s="68"/>
      <c r="F38" s="68"/>
      <c r="G38" s="100"/>
      <c r="H38" s="71">
        <f t="shared" si="4"/>
        <v>0</v>
      </c>
      <c r="I38" s="71"/>
      <c r="J38" s="71"/>
      <c r="K38" s="34"/>
      <c r="L38" s="35"/>
      <c r="M38" s="35"/>
      <c r="N38" s="39">
        <f t="shared" si="5"/>
        <v>0</v>
      </c>
      <c r="O38" s="43"/>
      <c r="P38" s="41" t="str">
        <f t="shared" si="3"/>
        <v/>
      </c>
      <c r="R38" s="2"/>
    </row>
    <row r="39" spans="1:18" ht="30" hidden="1" customHeight="1">
      <c r="A39" s="42">
        <v>29</v>
      </c>
      <c r="B39" s="28"/>
      <c r="C39" s="29"/>
      <c r="D39" s="44"/>
      <c r="E39" s="68"/>
      <c r="F39" s="68"/>
      <c r="G39" s="100"/>
      <c r="H39" s="71">
        <f t="shared" si="4"/>
        <v>0</v>
      </c>
      <c r="I39" s="71"/>
      <c r="J39" s="71"/>
      <c r="K39" s="34"/>
      <c r="L39" s="35"/>
      <c r="M39" s="35"/>
      <c r="N39" s="39">
        <f t="shared" si="5"/>
        <v>0</v>
      </c>
      <c r="O39" s="43"/>
      <c r="P39" s="41" t="str">
        <f t="shared" si="3"/>
        <v/>
      </c>
      <c r="R39" s="2"/>
    </row>
    <row r="40" spans="1:18" ht="30" hidden="1" customHeight="1">
      <c r="A40" s="42">
        <v>30</v>
      </c>
      <c r="B40" s="28"/>
      <c r="C40" s="29"/>
      <c r="D40" s="44"/>
      <c r="E40" s="68"/>
      <c r="F40" s="68"/>
      <c r="G40" s="100"/>
      <c r="H40" s="71">
        <f t="shared" si="4"/>
        <v>0</v>
      </c>
      <c r="I40" s="71"/>
      <c r="J40" s="71"/>
      <c r="K40" s="34"/>
      <c r="L40" s="35"/>
      <c r="M40" s="35"/>
      <c r="N40" s="39">
        <f t="shared" si="5"/>
        <v>0</v>
      </c>
      <c r="O40" s="43"/>
      <c r="P40" s="41" t="str">
        <f t="shared" si="3"/>
        <v/>
      </c>
      <c r="R40" s="2"/>
    </row>
    <row r="41" spans="1:18" ht="30" hidden="1" customHeight="1">
      <c r="A41" s="42">
        <v>31</v>
      </c>
      <c r="B41" s="28"/>
      <c r="C41" s="29"/>
      <c r="D41" s="44"/>
      <c r="E41" s="68"/>
      <c r="F41" s="68"/>
      <c r="G41" s="100"/>
      <c r="H41" s="71">
        <f t="shared" si="4"/>
        <v>0</v>
      </c>
      <c r="I41" s="71"/>
      <c r="J41" s="71"/>
      <c r="K41" s="34"/>
      <c r="L41" s="35"/>
      <c r="M41" s="35"/>
      <c r="N41" s="39">
        <f t="shared" si="5"/>
        <v>0</v>
      </c>
      <c r="O41" s="43"/>
      <c r="P41" s="41" t="str">
        <f t="shared" si="3"/>
        <v/>
      </c>
      <c r="R41" s="2"/>
    </row>
    <row r="42" spans="1:18" ht="30" hidden="1" customHeight="1">
      <c r="A42" s="42">
        <v>32</v>
      </c>
      <c r="B42" s="28"/>
      <c r="C42" s="29"/>
      <c r="D42" s="44"/>
      <c r="E42" s="68"/>
      <c r="F42" s="68"/>
      <c r="G42" s="100"/>
      <c r="H42" s="71">
        <f t="shared" si="4"/>
        <v>0</v>
      </c>
      <c r="I42" s="71"/>
      <c r="J42" s="71"/>
      <c r="K42" s="34"/>
      <c r="L42" s="35"/>
      <c r="M42" s="35"/>
      <c r="N42" s="39">
        <f t="shared" si="5"/>
        <v>0</v>
      </c>
      <c r="O42" s="43"/>
      <c r="P42" s="41" t="str">
        <f t="shared" si="3"/>
        <v/>
      </c>
      <c r="R42" s="2"/>
    </row>
    <row r="43" spans="1:18" ht="30" hidden="1" customHeight="1">
      <c r="A43" s="42">
        <v>33</v>
      </c>
      <c r="B43" s="28"/>
      <c r="C43" s="29"/>
      <c r="D43" s="44"/>
      <c r="E43" s="68"/>
      <c r="F43" s="68"/>
      <c r="G43" s="100"/>
      <c r="H43" s="71">
        <f t="shared" si="4"/>
        <v>0</v>
      </c>
      <c r="I43" s="71"/>
      <c r="J43" s="71"/>
      <c r="K43" s="34"/>
      <c r="L43" s="35"/>
      <c r="M43" s="35"/>
      <c r="N43" s="39">
        <f t="shared" si="5"/>
        <v>0</v>
      </c>
      <c r="O43" s="43"/>
      <c r="P43" s="41" t="str">
        <f t="shared" si="3"/>
        <v/>
      </c>
      <c r="R43" s="2"/>
    </row>
    <row r="44" spans="1:18" ht="30" hidden="1" customHeight="1">
      <c r="A44" s="42">
        <v>34</v>
      </c>
      <c r="B44" s="28"/>
      <c r="C44" s="29"/>
      <c r="D44" s="44"/>
      <c r="E44" s="68"/>
      <c r="F44" s="68"/>
      <c r="G44" s="100"/>
      <c r="H44" s="71">
        <f t="shared" si="4"/>
        <v>0</v>
      </c>
      <c r="I44" s="71"/>
      <c r="J44" s="71"/>
      <c r="K44" s="34"/>
      <c r="L44" s="35"/>
      <c r="M44" s="35"/>
      <c r="N44" s="39">
        <f t="shared" si="5"/>
        <v>0</v>
      </c>
      <c r="O44" s="43"/>
      <c r="P44" s="41" t="str">
        <f t="shared" si="3"/>
        <v/>
      </c>
      <c r="R44" s="2"/>
    </row>
    <row r="45" spans="1:18" ht="30" hidden="1" customHeight="1">
      <c r="A45" s="42">
        <v>35</v>
      </c>
      <c r="B45" s="28"/>
      <c r="C45" s="29"/>
      <c r="D45" s="44"/>
      <c r="E45" s="68"/>
      <c r="F45" s="68"/>
      <c r="G45" s="100"/>
      <c r="H45" s="71">
        <f t="shared" si="4"/>
        <v>0</v>
      </c>
      <c r="I45" s="71"/>
      <c r="J45" s="71"/>
      <c r="K45" s="34"/>
      <c r="L45" s="35"/>
      <c r="M45" s="35"/>
      <c r="N45" s="39">
        <f t="shared" si="5"/>
        <v>0</v>
      </c>
      <c r="O45" s="43"/>
      <c r="P45" s="41" t="str">
        <f t="shared" si="3"/>
        <v/>
      </c>
      <c r="R45" s="2"/>
    </row>
    <row r="46" spans="1:18" ht="30" hidden="1" customHeight="1">
      <c r="A46" s="42">
        <v>36</v>
      </c>
      <c r="B46" s="28"/>
      <c r="C46" s="29"/>
      <c r="D46" s="44"/>
      <c r="E46" s="68"/>
      <c r="F46" s="68"/>
      <c r="G46" s="100"/>
      <c r="H46" s="71">
        <f t="shared" si="4"/>
        <v>0</v>
      </c>
      <c r="I46" s="71"/>
      <c r="J46" s="71"/>
      <c r="K46" s="34"/>
      <c r="L46" s="35"/>
      <c r="M46" s="35"/>
      <c r="N46" s="39">
        <f t="shared" si="5"/>
        <v>0</v>
      </c>
      <c r="O46" s="43"/>
      <c r="P46" s="41" t="str">
        <f t="shared" si="3"/>
        <v/>
      </c>
      <c r="R46" s="2"/>
    </row>
    <row r="47" spans="1:18" ht="30" hidden="1" customHeight="1">
      <c r="A47" s="42">
        <v>37</v>
      </c>
      <c r="B47" s="28"/>
      <c r="C47" s="29"/>
      <c r="D47" s="44"/>
      <c r="E47" s="68"/>
      <c r="F47" s="68"/>
      <c r="G47" s="100"/>
      <c r="H47" s="71">
        <f t="shared" si="4"/>
        <v>0</v>
      </c>
      <c r="I47" s="71"/>
      <c r="J47" s="71"/>
      <c r="K47" s="34"/>
      <c r="L47" s="35"/>
      <c r="M47" s="35"/>
      <c r="N47" s="39">
        <f t="shared" si="5"/>
        <v>0</v>
      </c>
      <c r="O47" s="43"/>
      <c r="P47" s="41" t="str">
        <f t="shared" si="3"/>
        <v/>
      </c>
      <c r="R47" s="2"/>
    </row>
    <row r="48" spans="1:18" ht="30" hidden="1" customHeight="1">
      <c r="A48" s="42">
        <v>38</v>
      </c>
      <c r="B48" s="28"/>
      <c r="C48" s="29"/>
      <c r="D48" s="44"/>
      <c r="E48" s="68"/>
      <c r="F48" s="68"/>
      <c r="G48" s="100"/>
      <c r="H48" s="71">
        <f t="shared" si="4"/>
        <v>0</v>
      </c>
      <c r="I48" s="71"/>
      <c r="J48" s="71"/>
      <c r="K48" s="34"/>
      <c r="L48" s="35"/>
      <c r="M48" s="35"/>
      <c r="N48" s="39">
        <f t="shared" si="5"/>
        <v>0</v>
      </c>
      <c r="O48" s="43"/>
      <c r="P48" s="41" t="str">
        <f t="shared" si="3"/>
        <v/>
      </c>
      <c r="R48" s="2"/>
    </row>
    <row r="49" spans="1:18" ht="30" hidden="1" customHeight="1">
      <c r="A49" s="42">
        <v>39</v>
      </c>
      <c r="B49" s="28"/>
      <c r="C49" s="29"/>
      <c r="D49" s="44"/>
      <c r="E49" s="68"/>
      <c r="F49" s="68"/>
      <c r="G49" s="100"/>
      <c r="H49" s="71">
        <f t="shared" si="4"/>
        <v>0</v>
      </c>
      <c r="I49" s="71"/>
      <c r="J49" s="71"/>
      <c r="K49" s="34"/>
      <c r="L49" s="35"/>
      <c r="M49" s="35"/>
      <c r="N49" s="39">
        <f t="shared" si="5"/>
        <v>0</v>
      </c>
      <c r="O49" s="43"/>
      <c r="P49" s="41" t="str">
        <f t="shared" si="3"/>
        <v/>
      </c>
      <c r="R49" s="2"/>
    </row>
    <row r="50" spans="1:18" ht="30" hidden="1" customHeight="1">
      <c r="A50" s="42">
        <v>40</v>
      </c>
      <c r="B50" s="28"/>
      <c r="C50" s="29"/>
      <c r="D50" s="44"/>
      <c r="E50" s="68"/>
      <c r="F50" s="68"/>
      <c r="G50" s="100"/>
      <c r="H50" s="71">
        <f t="shared" si="4"/>
        <v>0</v>
      </c>
      <c r="I50" s="71"/>
      <c r="J50" s="71"/>
      <c r="K50" s="34"/>
      <c r="L50" s="35"/>
      <c r="M50" s="35"/>
      <c r="N50" s="39">
        <f t="shared" si="5"/>
        <v>0</v>
      </c>
      <c r="O50" s="43"/>
      <c r="P50" s="41" t="str">
        <f t="shared" si="3"/>
        <v/>
      </c>
      <c r="R50" s="2"/>
    </row>
    <row r="51" spans="1:18" ht="30" hidden="1" customHeight="1">
      <c r="A51" s="42">
        <v>41</v>
      </c>
      <c r="B51" s="28"/>
      <c r="C51" s="29"/>
      <c r="D51" s="44"/>
      <c r="E51" s="68"/>
      <c r="F51" s="68"/>
      <c r="G51" s="100"/>
      <c r="H51" s="71">
        <f t="shared" si="4"/>
        <v>0</v>
      </c>
      <c r="I51" s="71"/>
      <c r="J51" s="71"/>
      <c r="K51" s="34"/>
      <c r="L51" s="35"/>
      <c r="M51" s="35"/>
      <c r="N51" s="39">
        <f t="shared" si="5"/>
        <v>0</v>
      </c>
      <c r="O51" s="43"/>
      <c r="P51" s="41" t="str">
        <f t="shared" si="3"/>
        <v/>
      </c>
      <c r="R51" s="2"/>
    </row>
    <row r="52" spans="1:18" ht="30" hidden="1" customHeight="1">
      <c r="A52" s="42">
        <v>42</v>
      </c>
      <c r="B52" s="28"/>
      <c r="C52" s="29"/>
      <c r="D52" s="44"/>
      <c r="E52" s="68"/>
      <c r="F52" s="68"/>
      <c r="G52" s="100"/>
      <c r="H52" s="71">
        <f t="shared" si="4"/>
        <v>0</v>
      </c>
      <c r="I52" s="71"/>
      <c r="J52" s="71"/>
      <c r="K52" s="34"/>
      <c r="L52" s="35"/>
      <c r="M52" s="35"/>
      <c r="N52" s="39">
        <f t="shared" si="5"/>
        <v>0</v>
      </c>
      <c r="O52" s="43"/>
      <c r="P52" s="41" t="str">
        <f t="shared" si="3"/>
        <v/>
      </c>
      <c r="R52" s="2"/>
    </row>
    <row r="53" spans="1:18" ht="30" hidden="1" customHeight="1">
      <c r="A53" s="42">
        <v>43</v>
      </c>
      <c r="B53" s="28"/>
      <c r="C53" s="29"/>
      <c r="D53" s="44"/>
      <c r="E53" s="68"/>
      <c r="F53" s="68"/>
      <c r="G53" s="100"/>
      <c r="H53" s="71">
        <f t="shared" si="4"/>
        <v>0</v>
      </c>
      <c r="I53" s="71"/>
      <c r="J53" s="71"/>
      <c r="K53" s="34"/>
      <c r="L53" s="35"/>
      <c r="M53" s="35"/>
      <c r="N53" s="39">
        <f t="shared" si="5"/>
        <v>0</v>
      </c>
      <c r="O53" s="43"/>
      <c r="P53" s="41" t="str">
        <f t="shared" si="3"/>
        <v/>
      </c>
      <c r="R53" s="2"/>
    </row>
    <row r="54" spans="1:18" ht="30" hidden="1" customHeight="1">
      <c r="A54" s="42">
        <v>44</v>
      </c>
      <c r="B54" s="28"/>
      <c r="C54" s="29"/>
      <c r="D54" s="44"/>
      <c r="E54" s="68"/>
      <c r="F54" s="68"/>
      <c r="G54" s="100"/>
      <c r="H54" s="71">
        <f t="shared" si="4"/>
        <v>0</v>
      </c>
      <c r="I54" s="71"/>
      <c r="J54" s="71"/>
      <c r="K54" s="34"/>
      <c r="L54" s="35"/>
      <c r="M54" s="35"/>
      <c r="N54" s="39">
        <f t="shared" si="5"/>
        <v>0</v>
      </c>
      <c r="O54" s="43"/>
      <c r="P54" s="41" t="str">
        <f t="shared" si="3"/>
        <v/>
      </c>
      <c r="R54" s="2"/>
    </row>
    <row r="55" spans="1:18" ht="30" hidden="1" customHeight="1">
      <c r="A55" s="42">
        <v>45</v>
      </c>
      <c r="B55" s="28"/>
      <c r="C55" s="29"/>
      <c r="D55" s="44"/>
      <c r="E55" s="68"/>
      <c r="F55" s="68"/>
      <c r="G55" s="100"/>
      <c r="H55" s="71">
        <f t="shared" si="4"/>
        <v>0</v>
      </c>
      <c r="I55" s="71"/>
      <c r="J55" s="71"/>
      <c r="K55" s="34"/>
      <c r="L55" s="35"/>
      <c r="M55" s="35"/>
      <c r="N55" s="39">
        <f t="shared" si="5"/>
        <v>0</v>
      </c>
      <c r="O55" s="43"/>
      <c r="P55" s="41" t="str">
        <f t="shared" si="3"/>
        <v/>
      </c>
      <c r="R55" s="2"/>
    </row>
    <row r="56" spans="1:18" ht="30" hidden="1" customHeight="1">
      <c r="A56" s="42">
        <v>46</v>
      </c>
      <c r="B56" s="28"/>
      <c r="C56" s="29"/>
      <c r="D56" s="44"/>
      <c r="E56" s="68"/>
      <c r="F56" s="68"/>
      <c r="G56" s="100"/>
      <c r="H56" s="71">
        <f t="shared" si="4"/>
        <v>0</v>
      </c>
      <c r="I56" s="71"/>
      <c r="J56" s="71"/>
      <c r="K56" s="34"/>
      <c r="L56" s="35"/>
      <c r="M56" s="35"/>
      <c r="N56" s="39">
        <f t="shared" si="5"/>
        <v>0</v>
      </c>
      <c r="O56" s="43"/>
      <c r="P56" s="41" t="str">
        <f t="shared" si="3"/>
        <v/>
      </c>
      <c r="R56" s="2"/>
    </row>
    <row r="57" spans="1:18" ht="30" hidden="1" customHeight="1">
      <c r="A57" s="42">
        <v>47</v>
      </c>
      <c r="B57" s="28"/>
      <c r="C57" s="29"/>
      <c r="D57" s="44"/>
      <c r="E57" s="68"/>
      <c r="F57" s="68"/>
      <c r="G57" s="100"/>
      <c r="H57" s="71">
        <f t="shared" si="4"/>
        <v>0</v>
      </c>
      <c r="I57" s="71"/>
      <c r="J57" s="71"/>
      <c r="K57" s="34"/>
      <c r="L57" s="35"/>
      <c r="M57" s="35"/>
      <c r="N57" s="39">
        <f t="shared" si="5"/>
        <v>0</v>
      </c>
      <c r="O57" s="43"/>
      <c r="P57" s="41" t="str">
        <f t="shared" si="3"/>
        <v/>
      </c>
      <c r="R57" s="2"/>
    </row>
    <row r="58" spans="1:18" ht="30" hidden="1" customHeight="1">
      <c r="A58" s="42">
        <v>48</v>
      </c>
      <c r="B58" s="28"/>
      <c r="C58" s="29"/>
      <c r="D58" s="44"/>
      <c r="E58" s="68"/>
      <c r="F58" s="68"/>
      <c r="G58" s="100"/>
      <c r="H58" s="71">
        <f t="shared" si="4"/>
        <v>0</v>
      </c>
      <c r="I58" s="71"/>
      <c r="J58" s="71"/>
      <c r="K58" s="34"/>
      <c r="L58" s="35"/>
      <c r="M58" s="35"/>
      <c r="N58" s="39">
        <f t="shared" si="5"/>
        <v>0</v>
      </c>
      <c r="O58" s="43"/>
      <c r="P58" s="41" t="str">
        <f t="shared" si="3"/>
        <v/>
      </c>
      <c r="R58" s="2"/>
    </row>
    <row r="59" spans="1:18" ht="30" hidden="1" customHeight="1">
      <c r="A59" s="42">
        <v>49</v>
      </c>
      <c r="B59" s="28"/>
      <c r="C59" s="29"/>
      <c r="D59" s="44"/>
      <c r="E59" s="68"/>
      <c r="F59" s="68"/>
      <c r="G59" s="100"/>
      <c r="H59" s="71">
        <f t="shared" si="4"/>
        <v>0</v>
      </c>
      <c r="I59" s="71"/>
      <c r="J59" s="71"/>
      <c r="K59" s="34"/>
      <c r="L59" s="35"/>
      <c r="M59" s="35"/>
      <c r="N59" s="39">
        <f t="shared" si="5"/>
        <v>0</v>
      </c>
      <c r="O59" s="43"/>
      <c r="P59" s="41" t="str">
        <f t="shared" si="3"/>
        <v/>
      </c>
      <c r="R59" s="2"/>
    </row>
    <row r="60" spans="1:18" ht="30" hidden="1" customHeight="1">
      <c r="A60" s="42">
        <v>50</v>
      </c>
      <c r="B60" s="28"/>
      <c r="C60" s="29"/>
      <c r="D60" s="44"/>
      <c r="E60" s="68"/>
      <c r="F60" s="68"/>
      <c r="G60" s="100"/>
      <c r="H60" s="71">
        <f t="shared" si="4"/>
        <v>0</v>
      </c>
      <c r="I60" s="71"/>
      <c r="J60" s="71"/>
      <c r="K60" s="34"/>
      <c r="L60" s="35"/>
      <c r="M60" s="35"/>
      <c r="N60" s="39">
        <f t="shared" si="5"/>
        <v>0</v>
      </c>
      <c r="O60" s="43"/>
      <c r="P60" s="41" t="str">
        <f t="shared" si="3"/>
        <v/>
      </c>
      <c r="R60" s="2"/>
    </row>
    <row r="61" spans="1:18" ht="30" hidden="1" customHeight="1">
      <c r="A61" s="42">
        <v>51</v>
      </c>
      <c r="B61" s="28"/>
      <c r="C61" s="29"/>
      <c r="D61" s="44"/>
      <c r="E61" s="68"/>
      <c r="F61" s="68"/>
      <c r="G61" s="100"/>
      <c r="H61" s="71">
        <f t="shared" si="4"/>
        <v>0</v>
      </c>
      <c r="I61" s="71"/>
      <c r="J61" s="71"/>
      <c r="K61" s="34"/>
      <c r="L61" s="35"/>
      <c r="M61" s="35"/>
      <c r="N61" s="39">
        <f t="shared" si="5"/>
        <v>0</v>
      </c>
      <c r="O61" s="43"/>
      <c r="P61" s="41" t="str">
        <f t="shared" si="3"/>
        <v/>
      </c>
      <c r="R61" s="2"/>
    </row>
    <row r="62" spans="1:18" ht="30" hidden="1" customHeight="1">
      <c r="A62" s="42">
        <v>52</v>
      </c>
      <c r="B62" s="28"/>
      <c r="C62" s="29"/>
      <c r="D62" s="44"/>
      <c r="E62" s="68"/>
      <c r="F62" s="68"/>
      <c r="G62" s="100"/>
      <c r="H62" s="71">
        <f t="shared" si="4"/>
        <v>0</v>
      </c>
      <c r="I62" s="71"/>
      <c r="J62" s="71"/>
      <c r="K62" s="34"/>
      <c r="L62" s="35"/>
      <c r="M62" s="35"/>
      <c r="N62" s="39">
        <f t="shared" si="5"/>
        <v>0</v>
      </c>
      <c r="O62" s="43"/>
      <c r="P62" s="41" t="str">
        <f t="shared" si="3"/>
        <v/>
      </c>
      <c r="R62" s="2"/>
    </row>
    <row r="63" spans="1:18" ht="30" hidden="1" customHeight="1">
      <c r="A63" s="42">
        <v>53</v>
      </c>
      <c r="B63" s="28"/>
      <c r="C63" s="29"/>
      <c r="D63" s="44"/>
      <c r="E63" s="68"/>
      <c r="F63" s="68"/>
      <c r="G63" s="100"/>
      <c r="H63" s="71">
        <f t="shared" si="4"/>
        <v>0</v>
      </c>
      <c r="I63" s="71"/>
      <c r="J63" s="71"/>
      <c r="K63" s="34"/>
      <c r="L63" s="35"/>
      <c r="M63" s="35"/>
      <c r="N63" s="39">
        <f t="shared" si="5"/>
        <v>0</v>
      </c>
      <c r="O63" s="43"/>
      <c r="P63" s="41" t="str">
        <f t="shared" si="3"/>
        <v/>
      </c>
      <c r="R63" s="2"/>
    </row>
    <row r="64" spans="1:18" ht="30" hidden="1" customHeight="1">
      <c r="A64" s="42">
        <v>54</v>
      </c>
      <c r="B64" s="28"/>
      <c r="C64" s="29"/>
      <c r="D64" s="44"/>
      <c r="E64" s="68"/>
      <c r="F64" s="68"/>
      <c r="G64" s="100"/>
      <c r="H64" s="71">
        <f t="shared" si="4"/>
        <v>0</v>
      </c>
      <c r="I64" s="71"/>
      <c r="J64" s="71"/>
      <c r="K64" s="34"/>
      <c r="L64" s="35"/>
      <c r="M64" s="35"/>
      <c r="N64" s="39">
        <f t="shared" si="5"/>
        <v>0</v>
      </c>
      <c r="O64" s="43"/>
      <c r="P64" s="41" t="str">
        <f t="shared" si="3"/>
        <v/>
      </c>
      <c r="R64" s="2"/>
    </row>
    <row r="65" spans="1:18" ht="30" hidden="1" customHeight="1">
      <c r="A65" s="42">
        <v>55</v>
      </c>
      <c r="B65" s="28"/>
      <c r="C65" s="29"/>
      <c r="D65" s="44"/>
      <c r="E65" s="68"/>
      <c r="F65" s="68"/>
      <c r="G65" s="100"/>
      <c r="H65" s="71">
        <f t="shared" si="4"/>
        <v>0</v>
      </c>
      <c r="I65" s="71"/>
      <c r="J65" s="71"/>
      <c r="K65" s="34"/>
      <c r="L65" s="35"/>
      <c r="M65" s="35"/>
      <c r="N65" s="39">
        <f t="shared" si="5"/>
        <v>0</v>
      </c>
      <c r="O65" s="43"/>
      <c r="P65" s="41" t="str">
        <f t="shared" si="3"/>
        <v/>
      </c>
      <c r="R65" s="2"/>
    </row>
    <row r="66" spans="1:18" ht="30" hidden="1" customHeight="1">
      <c r="A66" s="42">
        <v>56</v>
      </c>
      <c r="B66" s="28"/>
      <c r="C66" s="29"/>
      <c r="D66" s="44"/>
      <c r="E66" s="68"/>
      <c r="F66" s="68"/>
      <c r="G66" s="100"/>
      <c r="H66" s="71">
        <f t="shared" si="4"/>
        <v>0</v>
      </c>
      <c r="I66" s="71"/>
      <c r="J66" s="71"/>
      <c r="K66" s="34"/>
      <c r="L66" s="35"/>
      <c r="M66" s="35"/>
      <c r="N66" s="39">
        <f t="shared" si="5"/>
        <v>0</v>
      </c>
      <c r="O66" s="43"/>
      <c r="P66" s="41" t="str">
        <f t="shared" si="3"/>
        <v/>
      </c>
      <c r="R66" s="2"/>
    </row>
    <row r="67" spans="1:18" ht="30" hidden="1" customHeight="1">
      <c r="A67" s="42">
        <v>57</v>
      </c>
      <c r="B67" s="28"/>
      <c r="C67" s="29"/>
      <c r="D67" s="44"/>
      <c r="E67" s="68"/>
      <c r="F67" s="68"/>
      <c r="G67" s="100"/>
      <c r="H67" s="71">
        <f t="shared" si="4"/>
        <v>0</v>
      </c>
      <c r="I67" s="71"/>
      <c r="J67" s="71"/>
      <c r="K67" s="34"/>
      <c r="L67" s="35"/>
      <c r="M67" s="35"/>
      <c r="N67" s="39">
        <f t="shared" si="5"/>
        <v>0</v>
      </c>
      <c r="O67" s="43"/>
      <c r="P67" s="41" t="str">
        <f t="shared" si="3"/>
        <v/>
      </c>
      <c r="R67" s="2"/>
    </row>
    <row r="68" spans="1:18" ht="30" hidden="1" customHeight="1">
      <c r="A68" s="42">
        <v>58</v>
      </c>
      <c r="B68" s="28"/>
      <c r="C68" s="29"/>
      <c r="D68" s="44"/>
      <c r="E68" s="68"/>
      <c r="F68" s="68"/>
      <c r="G68" s="100"/>
      <c r="H68" s="71">
        <f t="shared" si="4"/>
        <v>0</v>
      </c>
      <c r="I68" s="71"/>
      <c r="J68" s="71"/>
      <c r="K68" s="34"/>
      <c r="L68" s="35"/>
      <c r="M68" s="35"/>
      <c r="N68" s="39">
        <f t="shared" si="5"/>
        <v>0</v>
      </c>
      <c r="O68" s="43"/>
      <c r="P68" s="41" t="str">
        <f t="shared" si="3"/>
        <v/>
      </c>
      <c r="R68" s="2"/>
    </row>
    <row r="69" spans="1:18" ht="30" hidden="1" customHeight="1">
      <c r="A69" s="42">
        <v>59</v>
      </c>
      <c r="B69" s="28"/>
      <c r="C69" s="29"/>
      <c r="D69" s="44"/>
      <c r="E69" s="68"/>
      <c r="F69" s="68"/>
      <c r="G69" s="100"/>
      <c r="H69" s="71">
        <f t="shared" si="4"/>
        <v>0</v>
      </c>
      <c r="I69" s="71"/>
      <c r="J69" s="71"/>
      <c r="K69" s="34"/>
      <c r="L69" s="35"/>
      <c r="M69" s="35"/>
      <c r="N69" s="39">
        <f t="shared" si="5"/>
        <v>0</v>
      </c>
      <c r="O69" s="43"/>
      <c r="P69" s="41" t="str">
        <f t="shared" si="3"/>
        <v/>
      </c>
      <c r="R69" s="2"/>
    </row>
    <row r="70" spans="1:18" ht="30" hidden="1" customHeight="1">
      <c r="A70" s="42">
        <v>60</v>
      </c>
      <c r="B70" s="28"/>
      <c r="C70" s="29"/>
      <c r="D70" s="44"/>
      <c r="E70" s="68"/>
      <c r="F70" s="68"/>
      <c r="G70" s="100"/>
      <c r="H70" s="71">
        <f t="shared" si="4"/>
        <v>0</v>
      </c>
      <c r="I70" s="71"/>
      <c r="J70" s="71"/>
      <c r="K70" s="34"/>
      <c r="L70" s="35"/>
      <c r="M70" s="35"/>
      <c r="N70" s="39">
        <f t="shared" si="5"/>
        <v>0</v>
      </c>
      <c r="O70" s="43"/>
      <c r="P70" s="41" t="str">
        <f t="shared" si="3"/>
        <v/>
      </c>
      <c r="R70" s="2"/>
    </row>
    <row r="71" spans="1:18" ht="30" hidden="1" customHeight="1">
      <c r="A71" s="42">
        <v>61</v>
      </c>
      <c r="B71" s="28"/>
      <c r="C71" s="29"/>
      <c r="D71" s="44"/>
      <c r="E71" s="68"/>
      <c r="F71" s="68"/>
      <c r="G71" s="100"/>
      <c r="H71" s="71">
        <f t="shared" si="4"/>
        <v>0</v>
      </c>
      <c r="I71" s="71"/>
      <c r="J71" s="71"/>
      <c r="K71" s="34"/>
      <c r="L71" s="35"/>
      <c r="M71" s="35"/>
      <c r="N71" s="39">
        <f t="shared" si="5"/>
        <v>0</v>
      </c>
      <c r="O71" s="43"/>
      <c r="P71" s="41" t="str">
        <f t="shared" si="3"/>
        <v/>
      </c>
      <c r="R71" s="2"/>
    </row>
    <row r="72" spans="1:18" ht="30" hidden="1" customHeight="1">
      <c r="A72" s="42">
        <v>62</v>
      </c>
      <c r="B72" s="28"/>
      <c r="C72" s="29"/>
      <c r="D72" s="44"/>
      <c r="E72" s="68"/>
      <c r="F72" s="68"/>
      <c r="G72" s="100"/>
      <c r="H72" s="71">
        <f t="shared" si="4"/>
        <v>0</v>
      </c>
      <c r="I72" s="71"/>
      <c r="J72" s="71"/>
      <c r="K72" s="34"/>
      <c r="L72" s="35"/>
      <c r="M72" s="35"/>
      <c r="N72" s="39">
        <f t="shared" si="5"/>
        <v>0</v>
      </c>
      <c r="O72" s="43"/>
      <c r="P72" s="41" t="str">
        <f t="shared" si="3"/>
        <v/>
      </c>
      <c r="R72" s="2"/>
    </row>
    <row r="73" spans="1:18" ht="30" hidden="1" customHeight="1">
      <c r="A73" s="42">
        <v>63</v>
      </c>
      <c r="B73" s="28"/>
      <c r="C73" s="29"/>
      <c r="D73" s="44"/>
      <c r="E73" s="68"/>
      <c r="F73" s="68"/>
      <c r="G73" s="100"/>
      <c r="H73" s="71">
        <f t="shared" si="4"/>
        <v>0</v>
      </c>
      <c r="I73" s="71"/>
      <c r="J73" s="71"/>
      <c r="K73" s="34"/>
      <c r="L73" s="35"/>
      <c r="M73" s="35"/>
      <c r="N73" s="39">
        <f t="shared" si="5"/>
        <v>0</v>
      </c>
      <c r="O73" s="43"/>
      <c r="P73" s="41" t="str">
        <f t="shared" si="3"/>
        <v/>
      </c>
      <c r="R73" s="2"/>
    </row>
    <row r="74" spans="1:18" ht="30" hidden="1" customHeight="1">
      <c r="A74" s="42">
        <v>64</v>
      </c>
      <c r="B74" s="28"/>
      <c r="C74" s="29"/>
      <c r="D74" s="44"/>
      <c r="E74" s="68"/>
      <c r="F74" s="68"/>
      <c r="G74" s="100"/>
      <c r="H74" s="71">
        <f t="shared" si="4"/>
        <v>0</v>
      </c>
      <c r="I74" s="71"/>
      <c r="J74" s="71"/>
      <c r="K74" s="34"/>
      <c r="L74" s="35"/>
      <c r="M74" s="35"/>
      <c r="N74" s="39">
        <f t="shared" si="5"/>
        <v>0</v>
      </c>
      <c r="O74" s="43"/>
      <c r="P74" s="41" t="str">
        <f t="shared" si="3"/>
        <v/>
      </c>
      <c r="R74" s="2"/>
    </row>
    <row r="75" spans="1:18" ht="30" hidden="1" customHeight="1">
      <c r="A75" s="42">
        <v>65</v>
      </c>
      <c r="B75" s="28"/>
      <c r="C75" s="29"/>
      <c r="D75" s="44"/>
      <c r="E75" s="68"/>
      <c r="F75" s="68"/>
      <c r="G75" s="100"/>
      <c r="H75" s="71">
        <f t="shared" si="4"/>
        <v>0</v>
      </c>
      <c r="I75" s="71"/>
      <c r="J75" s="71"/>
      <c r="K75" s="34"/>
      <c r="L75" s="35"/>
      <c r="M75" s="35"/>
      <c r="N75" s="39">
        <f t="shared" si="5"/>
        <v>0</v>
      </c>
      <c r="O75" s="43"/>
      <c r="P75" s="41" t="str">
        <f t="shared" si="3"/>
        <v/>
      </c>
      <c r="R75" s="2"/>
    </row>
    <row r="76" spans="1:18" ht="30" hidden="1" customHeight="1">
      <c r="A76" s="42">
        <v>66</v>
      </c>
      <c r="B76" s="28"/>
      <c r="C76" s="29"/>
      <c r="D76" s="44"/>
      <c r="E76" s="68"/>
      <c r="F76" s="68"/>
      <c r="G76" s="100"/>
      <c r="H76" s="71">
        <f t="shared" si="4"/>
        <v>0</v>
      </c>
      <c r="I76" s="71"/>
      <c r="J76" s="71"/>
      <c r="K76" s="34"/>
      <c r="L76" s="35"/>
      <c r="M76" s="35"/>
      <c r="N76" s="39">
        <f t="shared" si="5"/>
        <v>0</v>
      </c>
      <c r="O76" s="43"/>
      <c r="P76" s="41" t="str">
        <f t="shared" si="3"/>
        <v/>
      </c>
      <c r="R76" s="2"/>
    </row>
    <row r="77" spans="1:18" ht="30" hidden="1" customHeight="1">
      <c r="A77" s="42">
        <v>67</v>
      </c>
      <c r="B77" s="28"/>
      <c r="C77" s="29"/>
      <c r="D77" s="44"/>
      <c r="E77" s="68"/>
      <c r="F77" s="68"/>
      <c r="G77" s="101"/>
      <c r="H77" s="71">
        <f t="shared" ref="H77:H127" si="6">IF($E$3="si",($H$5/$H$6*G77),IF($E$3="no",G77*$H$4,0))</f>
        <v>0</v>
      </c>
      <c r="I77" s="71"/>
      <c r="J77" s="71"/>
      <c r="K77" s="34"/>
      <c r="L77" s="35"/>
      <c r="M77" s="35"/>
      <c r="N77" s="39">
        <f t="shared" si="5"/>
        <v>0</v>
      </c>
      <c r="O77" s="43"/>
      <c r="P77" s="41" t="str">
        <f t="shared" si="3"/>
        <v/>
      </c>
      <c r="R77" s="2"/>
    </row>
    <row r="78" spans="1:18" ht="30" hidden="1" customHeight="1">
      <c r="A78" s="42">
        <v>68</v>
      </c>
      <c r="B78" s="28"/>
      <c r="C78" s="29"/>
      <c r="D78" s="44"/>
      <c r="E78" s="68"/>
      <c r="F78" s="68"/>
      <c r="G78" s="101"/>
      <c r="H78" s="71">
        <f t="shared" si="6"/>
        <v>0</v>
      </c>
      <c r="I78" s="71"/>
      <c r="J78" s="71"/>
      <c r="K78" s="35"/>
      <c r="L78" s="35"/>
      <c r="M78" s="35"/>
      <c r="N78" s="39">
        <f t="shared" si="5"/>
        <v>0</v>
      </c>
      <c r="O78" s="43"/>
      <c r="P78" s="41" t="str">
        <f t="shared" si="3"/>
        <v/>
      </c>
      <c r="R78" s="2"/>
    </row>
    <row r="79" spans="1:18" ht="30" hidden="1" customHeight="1">
      <c r="A79" s="42">
        <v>69</v>
      </c>
      <c r="B79" s="47"/>
      <c r="C79" s="29"/>
      <c r="D79" s="44"/>
      <c r="E79" s="44"/>
      <c r="F79" s="69"/>
      <c r="G79" s="102"/>
      <c r="H79" s="72">
        <f t="shared" si="6"/>
        <v>0</v>
      </c>
      <c r="I79" s="72"/>
      <c r="J79" s="72"/>
      <c r="K79" s="48"/>
      <c r="L79" s="35"/>
      <c r="M79" s="35"/>
      <c r="N79" s="39">
        <f t="shared" si="5"/>
        <v>0</v>
      </c>
      <c r="O79" s="43"/>
      <c r="P79" s="41" t="str">
        <f t="shared" si="3"/>
        <v/>
      </c>
      <c r="R79" s="2"/>
    </row>
    <row r="80" spans="1:18" ht="30" hidden="1" customHeight="1">
      <c r="A80" s="42">
        <v>70</v>
      </c>
      <c r="B80" s="47"/>
      <c r="C80" s="29"/>
      <c r="D80" s="44"/>
      <c r="E80" s="44"/>
      <c r="F80" s="69"/>
      <c r="G80" s="102"/>
      <c r="H80" s="72">
        <f t="shared" si="6"/>
        <v>0</v>
      </c>
      <c r="I80" s="72"/>
      <c r="J80" s="72"/>
      <c r="K80" s="48"/>
      <c r="L80" s="35"/>
      <c r="M80" s="37"/>
      <c r="N80" s="39">
        <f t="shared" si="5"/>
        <v>0</v>
      </c>
      <c r="O80" s="43"/>
      <c r="P80" s="41" t="str">
        <f t="shared" si="3"/>
        <v/>
      </c>
      <c r="R80" s="2"/>
    </row>
    <row r="81" spans="1:18" ht="30" hidden="1" customHeight="1">
      <c r="A81" s="42">
        <v>71</v>
      </c>
      <c r="B81" s="47"/>
      <c r="C81" s="29"/>
      <c r="D81" s="44"/>
      <c r="E81" s="44"/>
      <c r="F81" s="69"/>
      <c r="G81" s="102"/>
      <c r="H81" s="72">
        <f t="shared" si="6"/>
        <v>0</v>
      </c>
      <c r="I81" s="72"/>
      <c r="J81" s="72"/>
      <c r="K81" s="48"/>
      <c r="L81" s="35"/>
      <c r="M81" s="37"/>
      <c r="N81" s="39">
        <f t="shared" si="5"/>
        <v>0</v>
      </c>
      <c r="O81" s="43"/>
      <c r="P81" s="41" t="str">
        <f t="shared" si="3"/>
        <v/>
      </c>
      <c r="R81" s="2"/>
    </row>
    <row r="82" spans="1:18" ht="30" hidden="1" customHeight="1">
      <c r="A82" s="42">
        <v>72</v>
      </c>
      <c r="B82" s="47"/>
      <c r="C82" s="29"/>
      <c r="D82" s="44"/>
      <c r="E82" s="44"/>
      <c r="F82" s="69"/>
      <c r="G82" s="102"/>
      <c r="H82" s="72">
        <f t="shared" si="6"/>
        <v>0</v>
      </c>
      <c r="I82" s="72"/>
      <c r="J82" s="72"/>
      <c r="K82" s="48"/>
      <c r="L82" s="35"/>
      <c r="M82" s="37"/>
      <c r="N82" s="39">
        <f t="shared" si="5"/>
        <v>0</v>
      </c>
      <c r="O82" s="43"/>
      <c r="P82" s="41" t="str">
        <f t="shared" si="3"/>
        <v/>
      </c>
      <c r="R82" s="2"/>
    </row>
    <row r="83" spans="1:18" ht="30" hidden="1" customHeight="1">
      <c r="A83" s="42">
        <v>73</v>
      </c>
      <c r="B83" s="47"/>
      <c r="C83" s="29"/>
      <c r="D83" s="44"/>
      <c r="E83" s="44"/>
      <c r="F83" s="69"/>
      <c r="G83" s="102"/>
      <c r="H83" s="72">
        <f t="shared" si="6"/>
        <v>0</v>
      </c>
      <c r="I83" s="72"/>
      <c r="J83" s="72"/>
      <c r="K83" s="48"/>
      <c r="L83" s="35"/>
      <c r="M83" s="37"/>
      <c r="N83" s="39">
        <f t="shared" si="5"/>
        <v>0</v>
      </c>
      <c r="O83" s="43"/>
      <c r="P83" s="41" t="str">
        <f t="shared" si="3"/>
        <v/>
      </c>
      <c r="R83" s="2"/>
    </row>
    <row r="84" spans="1:18" ht="30" customHeight="1">
      <c r="A84" s="42">
        <v>26</v>
      </c>
      <c r="B84" s="47">
        <v>41155</v>
      </c>
      <c r="C84" s="29" t="s">
        <v>57</v>
      </c>
      <c r="D84" s="49" t="s">
        <v>51</v>
      </c>
      <c r="E84" s="45"/>
      <c r="F84" s="46"/>
      <c r="G84" s="103"/>
      <c r="H84" s="36">
        <f t="shared" si="6"/>
        <v>0</v>
      </c>
      <c r="I84" s="36"/>
      <c r="J84" s="36">
        <v>14</v>
      </c>
      <c r="K84" s="37"/>
      <c r="L84" s="37"/>
      <c r="M84" s="38"/>
      <c r="N84" s="39">
        <f>SUM(H84:M84)</f>
        <v>14</v>
      </c>
      <c r="O84" s="43"/>
      <c r="P84" s="41" t="str">
        <f>IF(F84="Milano","X","")</f>
        <v/>
      </c>
      <c r="R84" s="2"/>
    </row>
    <row r="85" spans="1:18" ht="30" customHeight="1">
      <c r="A85" s="42">
        <v>27</v>
      </c>
      <c r="B85" s="47">
        <v>41154</v>
      </c>
      <c r="C85" s="44" t="s">
        <v>57</v>
      </c>
      <c r="D85" s="49" t="s">
        <v>51</v>
      </c>
      <c r="E85" s="45"/>
      <c r="F85" s="46"/>
      <c r="G85" s="103"/>
      <c r="H85" s="36">
        <f t="shared" si="6"/>
        <v>0</v>
      </c>
      <c r="I85" s="36"/>
      <c r="J85" s="36">
        <v>12</v>
      </c>
      <c r="K85" s="37"/>
      <c r="L85" s="37"/>
      <c r="M85" s="38"/>
      <c r="N85" s="39">
        <f>SUM(H85:M85)</f>
        <v>12</v>
      </c>
      <c r="O85" s="43"/>
      <c r="P85" s="41" t="str">
        <f>IF(F85="Milano","X","")</f>
        <v/>
      </c>
      <c r="R85" s="2"/>
    </row>
    <row r="86" spans="1:18" ht="30" customHeight="1">
      <c r="A86" s="42">
        <v>28</v>
      </c>
      <c r="B86" s="47">
        <v>41167</v>
      </c>
      <c r="C86" s="44" t="s">
        <v>61</v>
      </c>
      <c r="D86" s="49" t="s">
        <v>51</v>
      </c>
      <c r="E86" s="45"/>
      <c r="F86" s="46"/>
      <c r="G86" s="103"/>
      <c r="H86" s="36">
        <f t="shared" si="6"/>
        <v>0</v>
      </c>
      <c r="I86" s="36"/>
      <c r="J86" s="36">
        <v>11</v>
      </c>
      <c r="K86" s="37"/>
      <c r="L86" s="37"/>
      <c r="M86" s="38"/>
      <c r="N86" s="39">
        <f>SUM(H86:M86)</f>
        <v>11</v>
      </c>
      <c r="O86" s="43"/>
      <c r="P86" s="41" t="str">
        <f>IF(F86="Milano","X","")</f>
        <v/>
      </c>
      <c r="R86" s="2"/>
    </row>
    <row r="87" spans="1:18" ht="30" customHeight="1">
      <c r="A87" s="42">
        <v>29</v>
      </c>
      <c r="B87" s="47">
        <v>41167</v>
      </c>
      <c r="C87" s="44" t="s">
        <v>61</v>
      </c>
      <c r="D87" s="49" t="s">
        <v>52</v>
      </c>
      <c r="E87" s="45"/>
      <c r="F87" s="46"/>
      <c r="G87" s="103"/>
      <c r="H87" s="36">
        <f t="shared" si="6"/>
        <v>0</v>
      </c>
      <c r="I87" s="36"/>
      <c r="J87" s="36">
        <v>11</v>
      </c>
      <c r="K87" s="37"/>
      <c r="L87" s="37"/>
      <c r="M87" s="38"/>
      <c r="N87" s="39">
        <f>SUM(H87:M87)</f>
        <v>11</v>
      </c>
      <c r="O87" s="43">
        <v>11</v>
      </c>
      <c r="P87" s="41" t="str">
        <f>IF(F87="Milano","X","")</f>
        <v/>
      </c>
      <c r="R87" s="2"/>
    </row>
    <row r="88" spans="1:18" ht="30" customHeight="1">
      <c r="A88" s="42">
        <v>30</v>
      </c>
      <c r="B88" s="47">
        <v>41169</v>
      </c>
      <c r="C88" s="44" t="s">
        <v>61</v>
      </c>
      <c r="D88" s="49" t="s">
        <v>51</v>
      </c>
      <c r="E88" s="45"/>
      <c r="F88" s="46"/>
      <c r="G88" s="103"/>
      <c r="H88" s="36">
        <f t="shared" si="6"/>
        <v>0</v>
      </c>
      <c r="I88" s="36"/>
      <c r="J88" s="36">
        <v>13</v>
      </c>
      <c r="K88" s="37"/>
      <c r="L88" s="37"/>
      <c r="M88" s="38"/>
      <c r="N88" s="39">
        <f>SUM(H88:M88)</f>
        <v>13</v>
      </c>
      <c r="O88" s="43"/>
      <c r="P88" s="41" t="str">
        <f>IF(F88="Milano","X","")</f>
        <v/>
      </c>
      <c r="R88" s="2"/>
    </row>
    <row r="89" spans="1:18" ht="30" customHeight="1">
      <c r="A89" s="42">
        <v>31</v>
      </c>
      <c r="B89" s="47">
        <v>41170</v>
      </c>
      <c r="C89" s="44" t="s">
        <v>63</v>
      </c>
      <c r="D89" s="49" t="s">
        <v>48</v>
      </c>
      <c r="E89" s="45"/>
      <c r="F89" s="46"/>
      <c r="G89" s="103"/>
      <c r="H89" s="36">
        <f t="shared" si="6"/>
        <v>0</v>
      </c>
      <c r="I89" s="36"/>
      <c r="J89" s="36"/>
      <c r="K89" s="37"/>
      <c r="L89" s="37"/>
      <c r="M89" s="38">
        <v>188.03</v>
      </c>
      <c r="N89" s="39">
        <f t="shared" ref="N89:N112" si="7">SUM(H89:M89)</f>
        <v>188.03</v>
      </c>
      <c r="O89" s="43">
        <v>168.03</v>
      </c>
      <c r="P89" s="41" t="str">
        <f t="shared" ref="P89:P125" si="8">IF(F89="Milano","X","")</f>
        <v/>
      </c>
      <c r="R89" s="2"/>
    </row>
    <row r="90" spans="1:18" ht="30" customHeight="1">
      <c r="A90" s="42">
        <v>32</v>
      </c>
      <c r="B90" s="47">
        <v>41171</v>
      </c>
      <c r="C90" s="44" t="s">
        <v>63</v>
      </c>
      <c r="D90" s="49" t="s">
        <v>48</v>
      </c>
      <c r="E90" s="45"/>
      <c r="F90" s="46"/>
      <c r="G90" s="103"/>
      <c r="H90" s="36">
        <f t="shared" si="6"/>
        <v>0</v>
      </c>
      <c r="I90" s="36"/>
      <c r="J90" s="36"/>
      <c r="K90" s="37"/>
      <c r="L90" s="37"/>
      <c r="M90" s="38">
        <v>127.44</v>
      </c>
      <c r="N90" s="39">
        <f t="shared" si="7"/>
        <v>127.44</v>
      </c>
      <c r="O90" s="43">
        <v>127.44</v>
      </c>
      <c r="P90" s="41" t="str">
        <f t="shared" si="8"/>
        <v/>
      </c>
      <c r="R90" s="2"/>
    </row>
    <row r="91" spans="1:18" ht="30" customHeight="1">
      <c r="A91" s="42">
        <v>33</v>
      </c>
      <c r="B91" s="47">
        <v>41172</v>
      </c>
      <c r="C91" s="44" t="s">
        <v>63</v>
      </c>
      <c r="D91" s="49" t="s">
        <v>48</v>
      </c>
      <c r="E91" s="45"/>
      <c r="F91" s="46"/>
      <c r="G91" s="103"/>
      <c r="H91" s="36">
        <f t="shared" si="6"/>
        <v>0</v>
      </c>
      <c r="I91" s="36"/>
      <c r="J91" s="36"/>
      <c r="K91" s="37"/>
      <c r="L91" s="37"/>
      <c r="M91" s="38">
        <v>343</v>
      </c>
      <c r="N91" s="39">
        <f t="shared" si="7"/>
        <v>343</v>
      </c>
      <c r="O91" s="43">
        <v>343</v>
      </c>
      <c r="P91" s="41" t="str">
        <f t="shared" si="8"/>
        <v/>
      </c>
      <c r="R91" s="2"/>
    </row>
    <row r="92" spans="1:18" ht="30" customHeight="1">
      <c r="A92" s="42">
        <v>34</v>
      </c>
      <c r="B92" s="47">
        <v>41178</v>
      </c>
      <c r="C92" s="44" t="s">
        <v>64</v>
      </c>
      <c r="D92" s="49" t="s">
        <v>51</v>
      </c>
      <c r="E92" s="45"/>
      <c r="F92" s="46"/>
      <c r="G92" s="103"/>
      <c r="H92" s="36">
        <f t="shared" si="6"/>
        <v>0</v>
      </c>
      <c r="I92" s="36"/>
      <c r="J92" s="36">
        <v>16</v>
      </c>
      <c r="K92" s="37"/>
      <c r="L92" s="37"/>
      <c r="M92" s="38"/>
      <c r="N92" s="39">
        <f t="shared" si="7"/>
        <v>16</v>
      </c>
      <c r="O92" s="43"/>
      <c r="P92" s="41" t="str">
        <f t="shared" si="8"/>
        <v/>
      </c>
      <c r="R92" s="2"/>
    </row>
    <row r="93" spans="1:18" ht="30" customHeight="1">
      <c r="A93" s="42">
        <v>35</v>
      </c>
      <c r="B93" s="47">
        <v>41179</v>
      </c>
      <c r="C93" s="44" t="s">
        <v>64</v>
      </c>
      <c r="D93" s="49" t="s">
        <v>48</v>
      </c>
      <c r="E93" s="45"/>
      <c r="F93" s="46"/>
      <c r="G93" s="103"/>
      <c r="H93" s="36">
        <f t="shared" si="6"/>
        <v>0</v>
      </c>
      <c r="I93" s="36"/>
      <c r="J93" s="36"/>
      <c r="K93" s="37"/>
      <c r="L93" s="37"/>
      <c r="M93" s="38">
        <v>4.9000000000000004</v>
      </c>
      <c r="N93" s="39">
        <f t="shared" si="7"/>
        <v>4.9000000000000004</v>
      </c>
      <c r="O93" s="43"/>
      <c r="P93" s="41" t="str">
        <f t="shared" si="8"/>
        <v/>
      </c>
      <c r="R93" s="2"/>
    </row>
    <row r="94" spans="1:18" ht="30" customHeight="1">
      <c r="A94" s="42">
        <v>36</v>
      </c>
      <c r="B94" s="47">
        <v>41179</v>
      </c>
      <c r="C94" s="44" t="s">
        <v>64</v>
      </c>
      <c r="D94" s="49" t="s">
        <v>51</v>
      </c>
      <c r="E94" s="45"/>
      <c r="F94" s="46"/>
      <c r="G94" s="103"/>
      <c r="H94" s="36">
        <f t="shared" si="6"/>
        <v>0</v>
      </c>
      <c r="I94" s="36"/>
      <c r="J94" s="36">
        <v>12</v>
      </c>
      <c r="K94" s="37"/>
      <c r="L94" s="37"/>
      <c r="M94" s="38"/>
      <c r="N94" s="39">
        <f t="shared" si="7"/>
        <v>12</v>
      </c>
      <c r="O94" s="43"/>
      <c r="P94" s="41" t="str">
        <f t="shared" si="8"/>
        <v/>
      </c>
      <c r="R94" s="2"/>
    </row>
    <row r="95" spans="1:18" ht="30" customHeight="1">
      <c r="A95" s="42">
        <v>37</v>
      </c>
      <c r="B95" s="47">
        <v>41179</v>
      </c>
      <c r="C95" s="44" t="s">
        <v>64</v>
      </c>
      <c r="D95" s="49" t="s">
        <v>48</v>
      </c>
      <c r="E95" s="45"/>
      <c r="F95" s="46"/>
      <c r="G95" s="103"/>
      <c r="H95" s="36">
        <f t="shared" si="6"/>
        <v>0</v>
      </c>
      <c r="I95" s="36"/>
      <c r="J95" s="36"/>
      <c r="K95" s="37"/>
      <c r="L95" s="37"/>
      <c r="M95" s="38">
        <v>6</v>
      </c>
      <c r="N95" s="39">
        <f t="shared" si="7"/>
        <v>6</v>
      </c>
      <c r="O95" s="43"/>
      <c r="P95" s="41" t="str">
        <f t="shared" si="8"/>
        <v/>
      </c>
      <c r="R95" s="2"/>
    </row>
    <row r="96" spans="1:18" ht="30" customHeight="1">
      <c r="A96" s="42">
        <v>38</v>
      </c>
      <c r="B96" s="47">
        <v>41179</v>
      </c>
      <c r="C96" s="44" t="s">
        <v>64</v>
      </c>
      <c r="D96" s="49" t="s">
        <v>60</v>
      </c>
      <c r="E96" s="45"/>
      <c r="F96" s="46"/>
      <c r="G96" s="103"/>
      <c r="H96" s="36">
        <f t="shared" si="6"/>
        <v>0</v>
      </c>
      <c r="I96" s="36"/>
      <c r="J96" s="36">
        <v>1.5</v>
      </c>
      <c r="K96" s="37"/>
      <c r="L96" s="37"/>
      <c r="M96" s="38"/>
      <c r="N96" s="39">
        <f t="shared" si="7"/>
        <v>1.5</v>
      </c>
      <c r="O96" s="43"/>
      <c r="P96" s="41" t="str">
        <f t="shared" si="8"/>
        <v/>
      </c>
      <c r="R96" s="2"/>
    </row>
    <row r="97" spans="1:18" ht="30" customHeight="1">
      <c r="A97" s="42">
        <v>39</v>
      </c>
      <c r="B97" s="47">
        <v>41179</v>
      </c>
      <c r="C97" s="44" t="s">
        <v>64</v>
      </c>
      <c r="D97" s="49" t="s">
        <v>48</v>
      </c>
      <c r="E97" s="45"/>
      <c r="F97" s="46"/>
      <c r="G97" s="103"/>
      <c r="H97" s="36">
        <f t="shared" si="6"/>
        <v>0</v>
      </c>
      <c r="I97" s="36"/>
      <c r="J97" s="36">
        <v>2.8</v>
      </c>
      <c r="K97" s="37"/>
      <c r="L97" s="37"/>
      <c r="M97" s="38"/>
      <c r="N97" s="39">
        <f t="shared" si="7"/>
        <v>2.8</v>
      </c>
      <c r="O97" s="43"/>
      <c r="P97" s="41" t="str">
        <f t="shared" si="8"/>
        <v/>
      </c>
      <c r="R97" s="2"/>
    </row>
    <row r="98" spans="1:18" ht="30" customHeight="1">
      <c r="A98" s="42">
        <v>40</v>
      </c>
      <c r="B98" s="47">
        <v>41179</v>
      </c>
      <c r="C98" s="44" t="s">
        <v>64</v>
      </c>
      <c r="D98" s="49" t="s">
        <v>51</v>
      </c>
      <c r="E98" s="45"/>
      <c r="F98" s="46"/>
      <c r="G98" s="103"/>
      <c r="H98" s="36">
        <f t="shared" si="6"/>
        <v>0</v>
      </c>
      <c r="I98" s="36"/>
      <c r="J98" s="36">
        <v>21</v>
      </c>
      <c r="K98" s="37"/>
      <c r="L98" s="37"/>
      <c r="M98" s="38"/>
      <c r="N98" s="39">
        <f t="shared" si="7"/>
        <v>21</v>
      </c>
      <c r="O98" s="43"/>
      <c r="P98" s="41" t="str">
        <f t="shared" si="8"/>
        <v/>
      </c>
      <c r="R98" s="2"/>
    </row>
    <row r="99" spans="1:18" ht="30" customHeight="1">
      <c r="A99" s="42">
        <v>41</v>
      </c>
      <c r="B99" s="47">
        <v>41179</v>
      </c>
      <c r="C99" s="44" t="s">
        <v>64</v>
      </c>
      <c r="D99" s="49" t="s">
        <v>51</v>
      </c>
      <c r="E99" s="45"/>
      <c r="F99" s="46"/>
      <c r="G99" s="103"/>
      <c r="H99" s="36">
        <f t="shared" si="6"/>
        <v>0</v>
      </c>
      <c r="I99" s="36"/>
      <c r="J99" s="36">
        <v>21.2</v>
      </c>
      <c r="K99" s="37"/>
      <c r="L99" s="37"/>
      <c r="M99" s="38"/>
      <c r="N99" s="39">
        <f t="shared" si="7"/>
        <v>21.2</v>
      </c>
      <c r="O99" s="43"/>
      <c r="P99" s="41" t="str">
        <f t="shared" si="8"/>
        <v/>
      </c>
      <c r="R99" s="2"/>
    </row>
    <row r="100" spans="1:18" ht="30" customHeight="1">
      <c r="A100" s="42">
        <v>42</v>
      </c>
      <c r="B100" s="47">
        <v>41179</v>
      </c>
      <c r="C100" s="44" t="s">
        <v>64</v>
      </c>
      <c r="D100" s="49" t="s">
        <v>51</v>
      </c>
      <c r="E100" s="45"/>
      <c r="F100" s="46"/>
      <c r="G100" s="103"/>
      <c r="H100" s="36">
        <f t="shared" si="6"/>
        <v>0</v>
      </c>
      <c r="I100" s="36"/>
      <c r="J100" s="36">
        <v>45</v>
      </c>
      <c r="K100" s="37"/>
      <c r="L100" s="37"/>
      <c r="M100" s="38"/>
      <c r="N100" s="39">
        <f t="shared" si="7"/>
        <v>45</v>
      </c>
      <c r="O100" s="43"/>
      <c r="P100" s="41" t="str">
        <f t="shared" si="8"/>
        <v/>
      </c>
      <c r="R100" s="2"/>
    </row>
    <row r="101" spans="1:18" ht="30" customHeight="1">
      <c r="A101" s="42">
        <v>43</v>
      </c>
      <c r="B101" s="47">
        <v>41179</v>
      </c>
      <c r="C101" s="44" t="s">
        <v>64</v>
      </c>
      <c r="D101" s="49" t="s">
        <v>48</v>
      </c>
      <c r="E101" s="45"/>
      <c r="F101" s="46"/>
      <c r="G101" s="103"/>
      <c r="H101" s="36">
        <f t="shared" si="6"/>
        <v>0</v>
      </c>
      <c r="I101" s="36"/>
      <c r="J101" s="36">
        <v>4.4000000000000004</v>
      </c>
      <c r="K101" s="37"/>
      <c r="L101" s="37"/>
      <c r="M101" s="38"/>
      <c r="N101" s="39">
        <f t="shared" si="7"/>
        <v>4.4000000000000004</v>
      </c>
      <c r="O101" s="43"/>
      <c r="P101" s="41" t="str">
        <f t="shared" si="8"/>
        <v/>
      </c>
      <c r="R101" s="2"/>
    </row>
    <row r="102" spans="1:18" ht="30" customHeight="1">
      <c r="A102" s="42">
        <v>44</v>
      </c>
      <c r="B102" s="47">
        <v>41180</v>
      </c>
      <c r="C102" s="44" t="s">
        <v>65</v>
      </c>
      <c r="D102" s="49" t="s">
        <v>51</v>
      </c>
      <c r="E102" s="45"/>
      <c r="F102" s="46"/>
      <c r="G102" s="103"/>
      <c r="H102" s="36">
        <f t="shared" si="6"/>
        <v>0</v>
      </c>
      <c r="I102" s="36"/>
      <c r="J102" s="36">
        <v>15</v>
      </c>
      <c r="K102" s="37"/>
      <c r="L102" s="37"/>
      <c r="M102" s="38"/>
      <c r="N102" s="39">
        <f t="shared" si="7"/>
        <v>15</v>
      </c>
      <c r="O102" s="43"/>
      <c r="P102" s="41" t="str">
        <f t="shared" si="8"/>
        <v/>
      </c>
      <c r="R102" s="2"/>
    </row>
    <row r="103" spans="1:18" ht="30" customHeight="1">
      <c r="A103" s="42">
        <v>45</v>
      </c>
      <c r="B103" s="47">
        <v>41180</v>
      </c>
      <c r="C103" s="44" t="s">
        <v>65</v>
      </c>
      <c r="D103" s="49" t="s">
        <v>51</v>
      </c>
      <c r="E103" s="45"/>
      <c r="F103" s="46"/>
      <c r="G103" s="103"/>
      <c r="H103" s="36">
        <f t="shared" si="6"/>
        <v>0</v>
      </c>
      <c r="I103" s="36"/>
      <c r="J103" s="36">
        <v>11.3</v>
      </c>
      <c r="K103" s="37"/>
      <c r="L103" s="37"/>
      <c r="M103" s="38"/>
      <c r="N103" s="39">
        <f t="shared" si="7"/>
        <v>11.3</v>
      </c>
      <c r="O103" s="43"/>
      <c r="P103" s="41" t="str">
        <f t="shared" si="8"/>
        <v/>
      </c>
      <c r="R103" s="2"/>
    </row>
    <row r="104" spans="1:18" ht="30" customHeight="1">
      <c r="A104" s="42">
        <v>46</v>
      </c>
      <c r="B104" s="47">
        <v>41183</v>
      </c>
      <c r="C104" s="44" t="s">
        <v>65</v>
      </c>
      <c r="D104" s="49" t="s">
        <v>51</v>
      </c>
      <c r="E104" s="45"/>
      <c r="F104" s="46"/>
      <c r="G104" s="103"/>
      <c r="H104" s="36">
        <f t="shared" si="6"/>
        <v>0</v>
      </c>
      <c r="I104" s="36"/>
      <c r="J104" s="36">
        <v>12</v>
      </c>
      <c r="K104" s="37"/>
      <c r="L104" s="37"/>
      <c r="M104" s="38"/>
      <c r="N104" s="39">
        <f t="shared" si="7"/>
        <v>12</v>
      </c>
      <c r="O104" s="43"/>
      <c r="P104" s="41" t="str">
        <f t="shared" si="8"/>
        <v/>
      </c>
      <c r="R104" s="2"/>
    </row>
    <row r="105" spans="1:18" ht="30" customHeight="1">
      <c r="A105" s="42">
        <v>47</v>
      </c>
      <c r="B105" s="47">
        <v>41183</v>
      </c>
      <c r="C105" s="44" t="s">
        <v>65</v>
      </c>
      <c r="D105" s="49" t="s">
        <v>51</v>
      </c>
      <c r="E105" s="45"/>
      <c r="F105" s="46"/>
      <c r="G105" s="103"/>
      <c r="H105" s="36">
        <f t="shared" si="6"/>
        <v>0</v>
      </c>
      <c r="I105" s="36"/>
      <c r="J105" s="36">
        <v>18</v>
      </c>
      <c r="K105" s="37"/>
      <c r="L105" s="37"/>
      <c r="M105" s="38"/>
      <c r="N105" s="39">
        <f t="shared" si="7"/>
        <v>18</v>
      </c>
      <c r="O105" s="43"/>
      <c r="P105" s="41" t="str">
        <f t="shared" si="8"/>
        <v/>
      </c>
      <c r="R105" s="2"/>
    </row>
    <row r="106" spans="1:18" ht="30" customHeight="1">
      <c r="A106" s="42">
        <v>48</v>
      </c>
      <c r="B106" s="47">
        <v>41073</v>
      </c>
      <c r="C106" s="44" t="s">
        <v>50</v>
      </c>
      <c r="D106" s="49" t="s">
        <v>68</v>
      </c>
      <c r="E106" s="45"/>
      <c r="F106" s="46"/>
      <c r="G106" s="103"/>
      <c r="H106" s="36">
        <f t="shared" si="6"/>
        <v>0</v>
      </c>
      <c r="I106" s="36"/>
      <c r="J106" s="36">
        <v>25</v>
      </c>
      <c r="K106" s="37"/>
      <c r="L106" s="37"/>
      <c r="M106" s="38"/>
      <c r="N106" s="39">
        <f t="shared" si="7"/>
        <v>25</v>
      </c>
      <c r="O106" s="43"/>
      <c r="P106" s="41" t="str">
        <f t="shared" si="8"/>
        <v/>
      </c>
      <c r="R106" s="2"/>
    </row>
    <row r="107" spans="1:18" ht="30" customHeight="1">
      <c r="A107" s="42">
        <v>49</v>
      </c>
      <c r="B107" s="47">
        <v>41183</v>
      </c>
      <c r="C107" s="44" t="s">
        <v>65</v>
      </c>
      <c r="D107" s="49" t="s">
        <v>78</v>
      </c>
      <c r="E107" s="45"/>
      <c r="F107" s="46"/>
      <c r="G107" s="103"/>
      <c r="H107" s="36">
        <f t="shared" si="6"/>
        <v>0</v>
      </c>
      <c r="I107" s="36"/>
      <c r="J107" s="36">
        <v>1.5</v>
      </c>
      <c r="K107" s="37"/>
      <c r="L107" s="37"/>
      <c r="M107" s="38"/>
      <c r="N107" s="39">
        <f t="shared" si="7"/>
        <v>1.5</v>
      </c>
      <c r="O107" s="43">
        <v>1.5</v>
      </c>
      <c r="P107" s="41" t="str">
        <f t="shared" si="8"/>
        <v/>
      </c>
      <c r="R107" s="2"/>
    </row>
    <row r="108" spans="1:18" ht="30" customHeight="1">
      <c r="A108" s="42">
        <v>50</v>
      </c>
      <c r="B108" s="47">
        <v>41183</v>
      </c>
      <c r="C108" s="44" t="s">
        <v>65</v>
      </c>
      <c r="D108" s="49" t="s">
        <v>78</v>
      </c>
      <c r="E108" s="45"/>
      <c r="F108" s="46"/>
      <c r="G108" s="103"/>
      <c r="H108" s="36">
        <f t="shared" si="6"/>
        <v>0</v>
      </c>
      <c r="I108" s="36"/>
      <c r="J108" s="36">
        <v>0.7</v>
      </c>
      <c r="K108" s="37"/>
      <c r="L108" s="37"/>
      <c r="M108" s="38"/>
      <c r="N108" s="39">
        <f t="shared" si="7"/>
        <v>0.7</v>
      </c>
      <c r="O108" s="43">
        <v>0.7</v>
      </c>
      <c r="P108" s="41" t="str">
        <f t="shared" si="8"/>
        <v/>
      </c>
      <c r="R108" s="2"/>
    </row>
    <row r="109" spans="1:18" ht="30" customHeight="1">
      <c r="A109" s="42">
        <v>51</v>
      </c>
      <c r="B109" s="47">
        <v>41184</v>
      </c>
      <c r="C109" s="44" t="s">
        <v>65</v>
      </c>
      <c r="D109" s="49" t="s">
        <v>78</v>
      </c>
      <c r="E109" s="45"/>
      <c r="F109" s="46"/>
      <c r="G109" s="103"/>
      <c r="H109" s="36">
        <f t="shared" si="6"/>
        <v>0</v>
      </c>
      <c r="I109" s="36"/>
      <c r="J109" s="36">
        <v>2.7</v>
      </c>
      <c r="K109" s="37"/>
      <c r="L109" s="37"/>
      <c r="M109" s="38"/>
      <c r="N109" s="39">
        <f t="shared" si="7"/>
        <v>2.7</v>
      </c>
      <c r="O109" s="43">
        <v>2.7</v>
      </c>
      <c r="P109" s="41" t="str">
        <f t="shared" si="8"/>
        <v/>
      </c>
      <c r="R109" s="2"/>
    </row>
    <row r="110" spans="1:18" ht="30" customHeight="1">
      <c r="A110" s="42">
        <v>52</v>
      </c>
      <c r="B110" s="47">
        <v>41184</v>
      </c>
      <c r="C110" s="44" t="s">
        <v>65</v>
      </c>
      <c r="D110" s="49" t="s">
        <v>78</v>
      </c>
      <c r="E110" s="45"/>
      <c r="F110" s="46"/>
      <c r="G110" s="103"/>
      <c r="H110" s="36">
        <f t="shared" si="6"/>
        <v>0</v>
      </c>
      <c r="I110" s="36"/>
      <c r="J110" s="36">
        <v>3.5</v>
      </c>
      <c r="K110" s="37"/>
      <c r="L110" s="37"/>
      <c r="M110" s="38"/>
      <c r="N110" s="39">
        <f t="shared" si="7"/>
        <v>3.5</v>
      </c>
      <c r="O110" s="43">
        <v>3.5</v>
      </c>
      <c r="P110" s="41" t="str">
        <f t="shared" si="8"/>
        <v/>
      </c>
      <c r="R110" s="2"/>
    </row>
    <row r="111" spans="1:18" ht="30" customHeight="1">
      <c r="A111" s="42">
        <v>53</v>
      </c>
      <c r="B111" s="47">
        <v>41185</v>
      </c>
      <c r="C111" s="44" t="s">
        <v>65</v>
      </c>
      <c r="D111" s="49" t="s">
        <v>78</v>
      </c>
      <c r="E111" s="45"/>
      <c r="F111" s="46"/>
      <c r="G111" s="103"/>
      <c r="H111" s="36">
        <f t="shared" si="6"/>
        <v>0</v>
      </c>
      <c r="I111" s="36"/>
      <c r="J111" s="36">
        <v>2.7</v>
      </c>
      <c r="K111" s="37"/>
      <c r="L111" s="37"/>
      <c r="M111" s="38"/>
      <c r="N111" s="39">
        <f t="shared" si="7"/>
        <v>2.7</v>
      </c>
      <c r="O111" s="43">
        <v>2.7</v>
      </c>
      <c r="P111" s="41" t="str">
        <f t="shared" si="8"/>
        <v/>
      </c>
      <c r="R111" s="2"/>
    </row>
    <row r="112" spans="1:18" ht="30" customHeight="1">
      <c r="A112" s="42">
        <v>54</v>
      </c>
      <c r="B112" s="47">
        <v>41185</v>
      </c>
      <c r="C112" s="44" t="s">
        <v>65</v>
      </c>
      <c r="D112" s="49" t="s">
        <v>78</v>
      </c>
      <c r="E112" s="45"/>
      <c r="F112" s="46"/>
      <c r="G112" s="103"/>
      <c r="H112" s="36">
        <f t="shared" si="6"/>
        <v>0</v>
      </c>
      <c r="I112" s="36"/>
      <c r="J112" s="36">
        <v>2.2000000000000002</v>
      </c>
      <c r="K112" s="37"/>
      <c r="L112" s="37"/>
      <c r="M112" s="38"/>
      <c r="N112" s="39">
        <f t="shared" si="7"/>
        <v>2.2000000000000002</v>
      </c>
      <c r="O112" s="43">
        <v>2.2000000000000002</v>
      </c>
      <c r="P112" s="41" t="str">
        <f t="shared" si="8"/>
        <v/>
      </c>
      <c r="R112" s="2"/>
    </row>
    <row r="113" spans="1:18" ht="30" customHeight="1">
      <c r="A113" s="42">
        <v>55</v>
      </c>
      <c r="B113" s="47">
        <v>41185</v>
      </c>
      <c r="C113" s="44" t="s">
        <v>65</v>
      </c>
      <c r="D113" s="49" t="s">
        <v>48</v>
      </c>
      <c r="E113" s="45"/>
      <c r="F113" s="46"/>
      <c r="G113" s="103"/>
      <c r="H113" s="36">
        <f t="shared" si="6"/>
        <v>0</v>
      </c>
      <c r="I113" s="36"/>
      <c r="J113" s="36">
        <v>57</v>
      </c>
      <c r="K113" s="37"/>
      <c r="L113" s="37"/>
      <c r="M113" s="38"/>
      <c r="N113" s="39">
        <f t="shared" ref="N113:N125" si="9">SUM(H113:M113)</f>
        <v>57</v>
      </c>
      <c r="O113" s="43">
        <v>57</v>
      </c>
      <c r="P113" s="41" t="str">
        <f t="shared" si="8"/>
        <v/>
      </c>
      <c r="R113" s="2"/>
    </row>
    <row r="114" spans="1:18" ht="30" customHeight="1">
      <c r="A114" s="42">
        <v>56</v>
      </c>
      <c r="B114" s="47">
        <v>41186</v>
      </c>
      <c r="C114" s="44" t="s">
        <v>65</v>
      </c>
      <c r="D114" s="49" t="s">
        <v>79</v>
      </c>
      <c r="E114" s="45"/>
      <c r="F114" s="46"/>
      <c r="G114" s="103"/>
      <c r="H114" s="36">
        <f t="shared" si="6"/>
        <v>0</v>
      </c>
      <c r="I114" s="36"/>
      <c r="J114" s="36">
        <v>29.58</v>
      </c>
      <c r="K114" s="37"/>
      <c r="L114" s="37"/>
      <c r="M114" s="38"/>
      <c r="N114" s="39">
        <f t="shared" si="9"/>
        <v>29.58</v>
      </c>
      <c r="O114" s="43">
        <v>29.58</v>
      </c>
      <c r="P114" s="41" t="str">
        <f t="shared" si="8"/>
        <v/>
      </c>
      <c r="R114" s="2"/>
    </row>
    <row r="115" spans="1:18" ht="30" customHeight="1">
      <c r="A115" s="42">
        <v>57</v>
      </c>
      <c r="B115" s="47">
        <v>41186</v>
      </c>
      <c r="C115" s="44" t="s">
        <v>80</v>
      </c>
      <c r="D115" s="49" t="s">
        <v>48</v>
      </c>
      <c r="E115" s="45"/>
      <c r="F115" s="46"/>
      <c r="G115" s="103"/>
      <c r="H115" s="36">
        <f t="shared" si="6"/>
        <v>0</v>
      </c>
      <c r="I115" s="36"/>
      <c r="J115" s="36">
        <v>229</v>
      </c>
      <c r="K115" s="37"/>
      <c r="L115" s="37"/>
      <c r="M115" s="38"/>
      <c r="N115" s="39">
        <f t="shared" si="9"/>
        <v>229</v>
      </c>
      <c r="O115" s="43">
        <v>229</v>
      </c>
      <c r="P115" s="41" t="str">
        <f t="shared" si="8"/>
        <v/>
      </c>
      <c r="R115" s="2"/>
    </row>
    <row r="116" spans="1:18" ht="30" customHeight="1">
      <c r="A116" s="42">
        <v>58</v>
      </c>
      <c r="B116" s="47">
        <v>41129</v>
      </c>
      <c r="C116" s="44" t="s">
        <v>81</v>
      </c>
      <c r="D116" s="49" t="s">
        <v>82</v>
      </c>
      <c r="E116" s="45"/>
      <c r="F116" s="46"/>
      <c r="G116" s="103"/>
      <c r="H116" s="36">
        <f t="shared" si="6"/>
        <v>0</v>
      </c>
      <c r="I116" s="36"/>
      <c r="J116" s="36">
        <v>47.98</v>
      </c>
      <c r="K116" s="37"/>
      <c r="L116" s="37"/>
      <c r="M116" s="38"/>
      <c r="N116" s="39">
        <f t="shared" si="9"/>
        <v>47.98</v>
      </c>
      <c r="O116" s="43">
        <v>47.98</v>
      </c>
      <c r="P116" s="41" t="str">
        <f t="shared" si="8"/>
        <v/>
      </c>
      <c r="R116" s="2"/>
    </row>
    <row r="117" spans="1:18" ht="30" customHeight="1">
      <c r="A117" s="42">
        <v>59</v>
      </c>
      <c r="B117" s="47">
        <v>41129</v>
      </c>
      <c r="C117" s="44" t="s">
        <v>81</v>
      </c>
      <c r="D117" s="49" t="s">
        <v>82</v>
      </c>
      <c r="E117" s="45"/>
      <c r="F117" s="46"/>
      <c r="G117" s="103"/>
      <c r="H117" s="36"/>
      <c r="I117" s="36"/>
      <c r="J117" s="36">
        <v>10.29</v>
      </c>
      <c r="K117" s="37"/>
      <c r="L117" s="37"/>
      <c r="M117" s="38"/>
      <c r="N117" s="39">
        <f t="shared" ref="N117:N120" si="10">SUM(H117:M117)</f>
        <v>10.29</v>
      </c>
      <c r="O117" s="43">
        <v>10.29</v>
      </c>
      <c r="P117" s="41" t="str">
        <f t="shared" si="8"/>
        <v/>
      </c>
      <c r="R117" s="2"/>
    </row>
    <row r="118" spans="1:18" ht="30" customHeight="1">
      <c r="A118" s="42">
        <v>60</v>
      </c>
      <c r="B118" s="47">
        <v>41129</v>
      </c>
      <c r="C118" s="44" t="s">
        <v>81</v>
      </c>
      <c r="D118" s="49" t="s">
        <v>82</v>
      </c>
      <c r="E118" s="45"/>
      <c r="F118" s="46"/>
      <c r="G118" s="103"/>
      <c r="H118" s="36">
        <f t="shared" si="6"/>
        <v>0</v>
      </c>
      <c r="I118" s="36"/>
      <c r="J118" s="36">
        <v>18.5</v>
      </c>
      <c r="K118" s="37"/>
      <c r="L118" s="37"/>
      <c r="M118" s="38"/>
      <c r="N118" s="39">
        <f t="shared" si="10"/>
        <v>18.5</v>
      </c>
      <c r="O118" s="43">
        <v>18.5</v>
      </c>
      <c r="P118" s="41" t="str">
        <f t="shared" si="8"/>
        <v/>
      </c>
      <c r="R118" s="2"/>
    </row>
    <row r="119" spans="1:18" ht="30" customHeight="1">
      <c r="A119" s="42">
        <v>61</v>
      </c>
      <c r="B119" s="47">
        <v>41187</v>
      </c>
      <c r="C119" s="44"/>
      <c r="D119" s="49" t="s">
        <v>85</v>
      </c>
      <c r="E119" s="45"/>
      <c r="F119" s="46"/>
      <c r="G119" s="103"/>
      <c r="H119" s="36">
        <f t="shared" si="6"/>
        <v>0</v>
      </c>
      <c r="I119" s="36"/>
      <c r="J119" s="36"/>
      <c r="K119" s="37"/>
      <c r="L119" s="37">
        <v>98</v>
      </c>
      <c r="M119" s="38"/>
      <c r="N119" s="39">
        <f t="shared" si="10"/>
        <v>98</v>
      </c>
      <c r="O119" s="43">
        <v>93</v>
      </c>
      <c r="P119" s="41" t="str">
        <f t="shared" si="8"/>
        <v/>
      </c>
      <c r="R119" s="2"/>
    </row>
    <row r="120" spans="1:18" ht="30" customHeight="1">
      <c r="A120" s="42">
        <v>62</v>
      </c>
      <c r="B120" s="47">
        <v>41129</v>
      </c>
      <c r="C120" s="44"/>
      <c r="D120" s="49" t="s">
        <v>86</v>
      </c>
      <c r="E120" s="45"/>
      <c r="F120" s="46"/>
      <c r="G120" s="103"/>
      <c r="H120" s="36">
        <f t="shared" si="6"/>
        <v>0</v>
      </c>
      <c r="I120" s="36"/>
      <c r="J120" s="36"/>
      <c r="K120" s="37"/>
      <c r="L120" s="37">
        <v>36.799999999999997</v>
      </c>
      <c r="M120" s="38"/>
      <c r="N120" s="39">
        <f t="shared" si="10"/>
        <v>36.799999999999997</v>
      </c>
      <c r="O120" s="43">
        <v>36.799999999999997</v>
      </c>
      <c r="P120" s="41" t="str">
        <f t="shared" si="8"/>
        <v/>
      </c>
      <c r="R120" s="2"/>
    </row>
    <row r="121" spans="1:18" ht="30" customHeight="1">
      <c r="A121" s="42">
        <v>63</v>
      </c>
      <c r="B121" s="47"/>
      <c r="C121" s="44"/>
      <c r="D121" s="49"/>
      <c r="E121" s="45"/>
      <c r="F121" s="46"/>
      <c r="G121" s="103"/>
      <c r="H121" s="36">
        <f t="shared" si="6"/>
        <v>0</v>
      </c>
      <c r="I121" s="36"/>
      <c r="J121" s="36"/>
      <c r="K121" s="37"/>
      <c r="L121" s="37"/>
      <c r="M121" s="38"/>
      <c r="N121" s="39">
        <f t="shared" si="9"/>
        <v>0</v>
      </c>
      <c r="O121" s="43"/>
      <c r="P121" s="41" t="str">
        <f t="shared" si="8"/>
        <v/>
      </c>
      <c r="R121" s="2"/>
    </row>
    <row r="122" spans="1:18" ht="30" customHeight="1">
      <c r="A122" s="42">
        <v>64</v>
      </c>
      <c r="B122" s="47"/>
      <c r="C122" s="44"/>
      <c r="D122" s="49"/>
      <c r="E122" s="45"/>
      <c r="F122" s="46"/>
      <c r="G122" s="103"/>
      <c r="H122" s="36">
        <f t="shared" si="6"/>
        <v>0</v>
      </c>
      <c r="I122" s="36"/>
      <c r="J122" s="36"/>
      <c r="K122" s="37"/>
      <c r="L122" s="37"/>
      <c r="M122" s="38"/>
      <c r="N122" s="39">
        <f t="shared" si="9"/>
        <v>0</v>
      </c>
      <c r="O122" s="43"/>
      <c r="P122" s="41" t="str">
        <f t="shared" si="8"/>
        <v/>
      </c>
      <c r="R122" s="2"/>
    </row>
    <row r="123" spans="1:18" ht="30" customHeight="1">
      <c r="A123" s="42">
        <v>65</v>
      </c>
      <c r="B123" s="47"/>
      <c r="C123" s="44"/>
      <c r="D123" s="49"/>
      <c r="E123" s="45"/>
      <c r="F123" s="46"/>
      <c r="G123" s="103"/>
      <c r="H123" s="36">
        <f>IF($E$3="si",($H$5/$H$6*G123),IF($E$3="no",G123*$H$4,0))</f>
        <v>0</v>
      </c>
      <c r="I123" s="36"/>
      <c r="J123" s="36"/>
      <c r="K123" s="37"/>
      <c r="L123" s="37"/>
      <c r="M123" s="38"/>
      <c r="N123" s="39">
        <f t="shared" si="9"/>
        <v>0</v>
      </c>
      <c r="O123" s="43"/>
      <c r="P123" s="41" t="str">
        <f t="shared" si="8"/>
        <v/>
      </c>
      <c r="R123" s="2"/>
    </row>
    <row r="124" spans="1:18" ht="30" customHeight="1">
      <c r="A124" s="42">
        <v>66</v>
      </c>
      <c r="B124" s="47"/>
      <c r="C124" s="44"/>
      <c r="D124" s="49"/>
      <c r="E124" s="45"/>
      <c r="F124" s="46"/>
      <c r="G124" s="103"/>
      <c r="H124" s="36">
        <f t="shared" si="6"/>
        <v>0</v>
      </c>
      <c r="I124" s="36"/>
      <c r="J124" s="36"/>
      <c r="K124" s="37"/>
      <c r="L124" s="37"/>
      <c r="M124" s="38"/>
      <c r="N124" s="39">
        <f t="shared" si="9"/>
        <v>0</v>
      </c>
      <c r="O124" s="43"/>
      <c r="P124" s="41" t="str">
        <f t="shared" si="8"/>
        <v/>
      </c>
      <c r="R124" s="2"/>
    </row>
    <row r="125" spans="1:18" ht="30" customHeight="1">
      <c r="A125" s="42">
        <v>68</v>
      </c>
      <c r="B125" s="47"/>
      <c r="C125" s="44"/>
      <c r="D125" s="49"/>
      <c r="E125" s="45"/>
      <c r="F125" s="46"/>
      <c r="G125" s="103"/>
      <c r="H125" s="36">
        <f t="shared" si="6"/>
        <v>0</v>
      </c>
      <c r="I125" s="36"/>
      <c r="J125" s="36"/>
      <c r="K125" s="37"/>
      <c r="L125" s="37"/>
      <c r="M125" s="38"/>
      <c r="N125" s="39">
        <f t="shared" si="9"/>
        <v>0</v>
      </c>
      <c r="O125" s="43"/>
      <c r="P125" s="41" t="str">
        <f t="shared" si="8"/>
        <v/>
      </c>
      <c r="R125" s="2"/>
    </row>
    <row r="126" spans="1:18" ht="30" customHeight="1">
      <c r="A126" s="42">
        <v>69</v>
      </c>
      <c r="B126" s="47"/>
      <c r="C126" s="44"/>
      <c r="D126" s="49"/>
      <c r="E126" s="45"/>
      <c r="F126" s="46"/>
      <c r="G126" s="103"/>
      <c r="H126" s="36">
        <f t="shared" si="6"/>
        <v>0</v>
      </c>
      <c r="I126" s="36"/>
      <c r="J126" s="36"/>
      <c r="K126" s="37"/>
      <c r="L126" s="37"/>
      <c r="M126" s="38"/>
      <c r="N126" s="39">
        <f>SUM(H126:M126)</f>
        <v>0</v>
      </c>
      <c r="O126" s="43"/>
      <c r="P126" s="41" t="str">
        <f>IF(F126="Milano","X","")</f>
        <v/>
      </c>
      <c r="R126" s="2"/>
    </row>
    <row r="127" spans="1:18" ht="30" customHeight="1">
      <c r="A127" s="42">
        <v>70</v>
      </c>
      <c r="B127" s="47"/>
      <c r="C127" s="44"/>
      <c r="D127" s="49"/>
      <c r="E127" s="45"/>
      <c r="F127" s="46"/>
      <c r="G127" s="103"/>
      <c r="H127" s="36">
        <f t="shared" si="6"/>
        <v>0</v>
      </c>
      <c r="I127" s="36"/>
      <c r="J127" s="36"/>
      <c r="K127" s="37"/>
      <c r="L127" s="37"/>
      <c r="M127" s="38"/>
      <c r="N127" s="39">
        <f>SUM(H127:M127)</f>
        <v>0</v>
      </c>
      <c r="O127" s="43"/>
      <c r="P127" s="41" t="str">
        <f>IF(F127="Milano","X","")</f>
        <v/>
      </c>
      <c r="R127" s="2"/>
    </row>
    <row r="128" spans="1:18" ht="30" customHeight="1">
      <c r="A128" s="42">
        <v>71</v>
      </c>
      <c r="B128" s="47"/>
      <c r="C128" s="44"/>
      <c r="D128" s="49"/>
      <c r="E128" s="45"/>
      <c r="F128" s="46"/>
      <c r="G128" s="103"/>
      <c r="H128" s="36">
        <f>IF($E$3="si",($H$5/$H$6*G128),IF($E$3="no",G128*$H$4,0))</f>
        <v>0</v>
      </c>
      <c r="I128" s="36"/>
      <c r="J128" s="36"/>
      <c r="K128" s="37"/>
      <c r="L128" s="37"/>
      <c r="M128" s="38"/>
      <c r="N128" s="39">
        <f>SUM(H128:M128)</f>
        <v>0</v>
      </c>
      <c r="O128" s="43"/>
      <c r="P128" s="41" t="str">
        <f>IF(F128="Milano","X","")</f>
        <v/>
      </c>
      <c r="R128" s="2"/>
    </row>
    <row r="130" spans="1:17">
      <c r="A130" s="59"/>
      <c r="B130" s="60"/>
      <c r="C130" s="60"/>
      <c r="D130" s="60"/>
      <c r="E130" s="60"/>
      <c r="F130" s="60"/>
      <c r="G130" s="60"/>
      <c r="H130" s="60"/>
      <c r="I130" s="60"/>
      <c r="J130" s="105"/>
      <c r="K130" s="105"/>
      <c r="L130" s="60"/>
      <c r="M130" s="60"/>
      <c r="N130" s="60"/>
      <c r="O130" s="60"/>
      <c r="P130" s="105"/>
      <c r="Q130" s="3"/>
    </row>
    <row r="131" spans="1:17">
      <c r="A131" s="82"/>
      <c r="B131" s="83"/>
      <c r="C131" s="84"/>
      <c r="D131" s="85"/>
      <c r="E131" s="85"/>
      <c r="F131" s="86"/>
      <c r="G131" s="87"/>
      <c r="H131" s="88"/>
      <c r="I131" s="89"/>
      <c r="J131" s="105"/>
      <c r="K131" s="105"/>
      <c r="L131" s="89"/>
      <c r="M131" s="89"/>
      <c r="N131" s="90"/>
      <c r="O131" s="91"/>
      <c r="P131" s="105"/>
      <c r="Q131" s="3"/>
    </row>
    <row r="132" spans="1:17">
      <c r="A132" s="59"/>
      <c r="B132" s="111" t="s">
        <v>42</v>
      </c>
      <c r="C132" s="111"/>
      <c r="D132" s="111"/>
      <c r="E132" s="60"/>
      <c r="F132" s="60"/>
      <c r="G132" s="111" t="s">
        <v>44</v>
      </c>
      <c r="H132" s="111"/>
      <c r="I132" s="111"/>
      <c r="J132" s="105"/>
      <c r="K132" s="105"/>
      <c r="L132" s="111" t="s">
        <v>43</v>
      </c>
      <c r="M132" s="111"/>
      <c r="N132" s="111"/>
      <c r="O132" s="60"/>
      <c r="P132" s="105"/>
      <c r="Q132" s="3"/>
    </row>
    <row r="133" spans="1:17">
      <c r="A133" s="59"/>
      <c r="B133" s="60"/>
      <c r="C133" s="60"/>
      <c r="D133" s="60"/>
      <c r="E133" s="60"/>
      <c r="F133" s="60"/>
      <c r="G133" s="60"/>
      <c r="H133" s="60"/>
      <c r="I133" s="60"/>
      <c r="J133" s="105"/>
      <c r="K133" s="105"/>
      <c r="L133" s="60"/>
      <c r="M133" s="60"/>
      <c r="N133" s="60"/>
      <c r="O133" s="60"/>
      <c r="P133" s="105"/>
      <c r="Q133" s="3"/>
    </row>
    <row r="134" spans="1:17">
      <c r="A134" s="59"/>
      <c r="B134" s="60"/>
      <c r="C134" s="60"/>
      <c r="D134" s="60"/>
      <c r="E134" s="60"/>
      <c r="F134" s="60"/>
      <c r="G134" s="60"/>
      <c r="H134" s="60"/>
      <c r="I134" s="60"/>
      <c r="J134" s="105"/>
      <c r="K134" s="105"/>
      <c r="L134" s="60"/>
      <c r="M134" s="60"/>
      <c r="N134" s="60"/>
      <c r="O134" s="60"/>
      <c r="P134" s="105"/>
      <c r="Q134" s="3"/>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5" priority="2" operator="notEqual">
      <formula>0</formula>
    </cfRule>
  </conditionalFormatting>
  <dataValidations xWindow="1027" yWindow="459" count="13">
    <dataValidation type="whole" operator="greaterThanOrEqual" allowBlank="1" showErrorMessage="1" errorTitle="Valore" error="Inserire un numero maggiore o uguale a 0 (zero)!" sqref="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N65667 JJ65667 TF65667 ADB65667 AMX65667 AWT65667 BGP65667 BQL65667 CAH65667 CKD65667 CTZ65667 DDV65667 DNR65667 DXN65667 EHJ65667 ERF65667 FBB65667 FKX65667 FUT65667 GEP65667 GOL65667 GYH65667 HID65667 HRZ65667 IBV65667 ILR65667 IVN65667 JFJ65667 JPF65667 JZB65667 KIX65667 KST65667 LCP65667 LML65667 LWH65667 MGD65667 MPZ65667 MZV65667 NJR65667 NTN65667 ODJ65667 ONF65667 OXB65667 PGX65667 PQT65667 QAP65667 QKL65667 QUH65667 RED65667 RNZ65667 RXV65667 SHR65667 SRN65667 TBJ65667 TLF65667 TVB65667 UEX65667 UOT65667 UYP65667 VIL65667 VSH65667 WCD65667 WLZ65667 WVV65667 N131203 JJ131203 TF131203 ADB131203 AMX131203 AWT131203 BGP131203 BQL131203 CAH131203 CKD131203 CTZ131203 DDV131203 DNR131203 DXN131203 EHJ131203 ERF131203 FBB131203 FKX131203 FUT131203 GEP131203 GOL131203 GYH131203 HID131203 HRZ131203 IBV131203 ILR131203 IVN131203 JFJ131203 JPF131203 JZB131203 KIX131203 KST131203 LCP131203 LML131203 LWH131203 MGD131203 MPZ131203 MZV131203 NJR131203 NTN131203 ODJ131203 ONF131203 OXB131203 PGX131203 PQT131203 QAP131203 QKL131203 QUH131203 RED131203 RNZ131203 RXV131203 SHR131203 SRN131203 TBJ131203 TLF131203 TVB131203 UEX131203 UOT131203 UYP131203 VIL131203 VSH131203 WCD131203 WLZ131203 WVV131203 N196739 JJ196739 TF196739 ADB196739 AMX196739 AWT196739 BGP196739 BQL196739 CAH196739 CKD196739 CTZ196739 DDV196739 DNR196739 DXN196739 EHJ196739 ERF196739 FBB196739 FKX196739 FUT196739 GEP196739 GOL196739 GYH196739 HID196739 HRZ196739 IBV196739 ILR196739 IVN196739 JFJ196739 JPF196739 JZB196739 KIX196739 KST196739 LCP196739 LML196739 LWH196739 MGD196739 MPZ196739 MZV196739 NJR196739 NTN196739 ODJ196739 ONF196739 OXB196739 PGX196739 PQT196739 QAP196739 QKL196739 QUH196739 RED196739 RNZ196739 RXV196739 SHR196739 SRN196739 TBJ196739 TLF196739 TVB196739 UEX196739 UOT196739 UYP196739 VIL196739 VSH196739 WCD196739 WLZ196739 WVV196739 N262275 JJ262275 TF262275 ADB262275 AMX262275 AWT262275 BGP262275 BQL262275 CAH262275 CKD262275 CTZ262275 DDV262275 DNR262275 DXN262275 EHJ262275 ERF262275 FBB262275 FKX262275 FUT262275 GEP262275 GOL262275 GYH262275 HID262275 HRZ262275 IBV262275 ILR262275 IVN262275 JFJ262275 JPF262275 JZB262275 KIX262275 KST262275 LCP262275 LML262275 LWH262275 MGD262275 MPZ262275 MZV262275 NJR262275 NTN262275 ODJ262275 ONF262275 OXB262275 PGX262275 PQT262275 QAP262275 QKL262275 QUH262275 RED262275 RNZ262275 RXV262275 SHR262275 SRN262275 TBJ262275 TLF262275 TVB262275 UEX262275 UOT262275 UYP262275 VIL262275 VSH262275 WCD262275 WLZ262275 WVV262275 N327811 JJ327811 TF327811 ADB327811 AMX327811 AWT327811 BGP327811 BQL327811 CAH327811 CKD327811 CTZ327811 DDV327811 DNR327811 DXN327811 EHJ327811 ERF327811 FBB327811 FKX327811 FUT327811 GEP327811 GOL327811 GYH327811 HID327811 HRZ327811 IBV327811 ILR327811 IVN327811 JFJ327811 JPF327811 JZB327811 KIX327811 KST327811 LCP327811 LML327811 LWH327811 MGD327811 MPZ327811 MZV327811 NJR327811 NTN327811 ODJ327811 ONF327811 OXB327811 PGX327811 PQT327811 QAP327811 QKL327811 QUH327811 RED327811 RNZ327811 RXV327811 SHR327811 SRN327811 TBJ327811 TLF327811 TVB327811 UEX327811 UOT327811 UYP327811 VIL327811 VSH327811 WCD327811 WLZ327811 WVV327811 N393347 JJ393347 TF393347 ADB393347 AMX393347 AWT393347 BGP393347 BQL393347 CAH393347 CKD393347 CTZ393347 DDV393347 DNR393347 DXN393347 EHJ393347 ERF393347 FBB393347 FKX393347 FUT393347 GEP393347 GOL393347 GYH393347 HID393347 HRZ393347 IBV393347 ILR393347 IVN393347 JFJ393347 JPF393347 JZB393347 KIX393347 KST393347 LCP393347 LML393347 LWH393347 MGD393347 MPZ393347 MZV393347 NJR393347 NTN393347 ODJ393347 ONF393347 OXB393347 PGX393347 PQT393347 QAP393347 QKL393347 QUH393347 RED393347 RNZ393347 RXV393347 SHR393347 SRN393347 TBJ393347 TLF393347 TVB393347 UEX393347 UOT393347 UYP393347 VIL393347 VSH393347 WCD393347 WLZ393347 WVV393347 N458883 JJ458883 TF458883 ADB458883 AMX458883 AWT458883 BGP458883 BQL458883 CAH458883 CKD458883 CTZ458883 DDV458883 DNR458883 DXN458883 EHJ458883 ERF458883 FBB458883 FKX458883 FUT458883 GEP458883 GOL458883 GYH458883 HID458883 HRZ458883 IBV458883 ILR458883 IVN458883 JFJ458883 JPF458883 JZB458883 KIX458883 KST458883 LCP458883 LML458883 LWH458883 MGD458883 MPZ458883 MZV458883 NJR458883 NTN458883 ODJ458883 ONF458883 OXB458883 PGX458883 PQT458883 QAP458883 QKL458883 QUH458883 RED458883 RNZ458883 RXV458883 SHR458883 SRN458883 TBJ458883 TLF458883 TVB458883 UEX458883 UOT458883 UYP458883 VIL458883 VSH458883 WCD458883 WLZ458883 WVV458883 N524419 JJ524419 TF524419 ADB524419 AMX524419 AWT524419 BGP524419 BQL524419 CAH524419 CKD524419 CTZ524419 DDV524419 DNR524419 DXN524419 EHJ524419 ERF524419 FBB524419 FKX524419 FUT524419 GEP524419 GOL524419 GYH524419 HID524419 HRZ524419 IBV524419 ILR524419 IVN524419 JFJ524419 JPF524419 JZB524419 KIX524419 KST524419 LCP524419 LML524419 LWH524419 MGD524419 MPZ524419 MZV524419 NJR524419 NTN524419 ODJ524419 ONF524419 OXB524419 PGX524419 PQT524419 QAP524419 QKL524419 QUH524419 RED524419 RNZ524419 RXV524419 SHR524419 SRN524419 TBJ524419 TLF524419 TVB524419 UEX524419 UOT524419 UYP524419 VIL524419 VSH524419 WCD524419 WLZ524419 WVV524419 N589955 JJ589955 TF589955 ADB589955 AMX589955 AWT589955 BGP589955 BQL589955 CAH589955 CKD589955 CTZ589955 DDV589955 DNR589955 DXN589955 EHJ589955 ERF589955 FBB589955 FKX589955 FUT589955 GEP589955 GOL589955 GYH589955 HID589955 HRZ589955 IBV589955 ILR589955 IVN589955 JFJ589955 JPF589955 JZB589955 KIX589955 KST589955 LCP589955 LML589955 LWH589955 MGD589955 MPZ589955 MZV589955 NJR589955 NTN589955 ODJ589955 ONF589955 OXB589955 PGX589955 PQT589955 QAP589955 QKL589955 QUH589955 RED589955 RNZ589955 RXV589955 SHR589955 SRN589955 TBJ589955 TLF589955 TVB589955 UEX589955 UOT589955 UYP589955 VIL589955 VSH589955 WCD589955 WLZ589955 WVV589955 N655491 JJ655491 TF655491 ADB655491 AMX655491 AWT655491 BGP655491 BQL655491 CAH655491 CKD655491 CTZ655491 DDV655491 DNR655491 DXN655491 EHJ655491 ERF655491 FBB655491 FKX655491 FUT655491 GEP655491 GOL655491 GYH655491 HID655491 HRZ655491 IBV655491 ILR655491 IVN655491 JFJ655491 JPF655491 JZB655491 KIX655491 KST655491 LCP655491 LML655491 LWH655491 MGD655491 MPZ655491 MZV655491 NJR655491 NTN655491 ODJ655491 ONF655491 OXB655491 PGX655491 PQT655491 QAP655491 QKL655491 QUH655491 RED655491 RNZ655491 RXV655491 SHR655491 SRN655491 TBJ655491 TLF655491 TVB655491 UEX655491 UOT655491 UYP655491 VIL655491 VSH655491 WCD655491 WLZ655491 WVV655491 N721027 JJ721027 TF721027 ADB721027 AMX721027 AWT721027 BGP721027 BQL721027 CAH721027 CKD721027 CTZ721027 DDV721027 DNR721027 DXN721027 EHJ721027 ERF721027 FBB721027 FKX721027 FUT721027 GEP721027 GOL721027 GYH721027 HID721027 HRZ721027 IBV721027 ILR721027 IVN721027 JFJ721027 JPF721027 JZB721027 KIX721027 KST721027 LCP721027 LML721027 LWH721027 MGD721027 MPZ721027 MZV721027 NJR721027 NTN721027 ODJ721027 ONF721027 OXB721027 PGX721027 PQT721027 QAP721027 QKL721027 QUH721027 RED721027 RNZ721027 RXV721027 SHR721027 SRN721027 TBJ721027 TLF721027 TVB721027 UEX721027 UOT721027 UYP721027 VIL721027 VSH721027 WCD721027 WLZ721027 WVV721027 N786563 JJ786563 TF786563 ADB786563 AMX786563 AWT786563 BGP786563 BQL786563 CAH786563 CKD786563 CTZ786563 DDV786563 DNR786563 DXN786563 EHJ786563 ERF786563 FBB786563 FKX786563 FUT786563 GEP786563 GOL786563 GYH786563 HID786563 HRZ786563 IBV786563 ILR786563 IVN786563 JFJ786563 JPF786563 JZB786563 KIX786563 KST786563 LCP786563 LML786563 LWH786563 MGD786563 MPZ786563 MZV786563 NJR786563 NTN786563 ODJ786563 ONF786563 OXB786563 PGX786563 PQT786563 QAP786563 QKL786563 QUH786563 RED786563 RNZ786563 RXV786563 SHR786563 SRN786563 TBJ786563 TLF786563 TVB786563 UEX786563 UOT786563 UYP786563 VIL786563 VSH786563 WCD786563 WLZ786563 WVV786563 N852099 JJ852099 TF852099 ADB852099 AMX852099 AWT852099 BGP852099 BQL852099 CAH852099 CKD852099 CTZ852099 DDV852099 DNR852099 DXN852099 EHJ852099 ERF852099 FBB852099 FKX852099 FUT852099 GEP852099 GOL852099 GYH852099 HID852099 HRZ852099 IBV852099 ILR852099 IVN852099 JFJ852099 JPF852099 JZB852099 KIX852099 KST852099 LCP852099 LML852099 LWH852099 MGD852099 MPZ852099 MZV852099 NJR852099 NTN852099 ODJ852099 ONF852099 OXB852099 PGX852099 PQT852099 QAP852099 QKL852099 QUH852099 RED852099 RNZ852099 RXV852099 SHR852099 SRN852099 TBJ852099 TLF852099 TVB852099 UEX852099 UOT852099 UYP852099 VIL852099 VSH852099 WCD852099 WLZ852099 WVV852099 N917635 JJ917635 TF917635 ADB917635 AMX917635 AWT917635 BGP917635 BQL917635 CAH917635 CKD917635 CTZ917635 DDV917635 DNR917635 DXN917635 EHJ917635 ERF917635 FBB917635 FKX917635 FUT917635 GEP917635 GOL917635 GYH917635 HID917635 HRZ917635 IBV917635 ILR917635 IVN917635 JFJ917635 JPF917635 JZB917635 KIX917635 KST917635 LCP917635 LML917635 LWH917635 MGD917635 MPZ917635 MZV917635 NJR917635 NTN917635 ODJ917635 ONF917635 OXB917635 PGX917635 PQT917635 QAP917635 QKL917635 QUH917635 RED917635 RNZ917635 RXV917635 SHR917635 SRN917635 TBJ917635 TLF917635 TVB917635 UEX917635 UOT917635 UYP917635 VIL917635 VSH917635 WCD917635 WLZ917635 WVV917635 N983171 JJ983171 TF983171 ADB983171 AMX983171 AWT983171 BGP983171 BQL983171 CAH983171 CKD983171 CTZ983171 DDV983171 DNR983171 DXN983171 EHJ983171 ERF983171 FBB983171 FKX983171 FUT983171 GEP983171 GOL983171 GYH983171 HID983171 HRZ983171 IBV983171 ILR983171 IVN983171 JFJ983171 JPF983171 JZB983171 KIX983171 KST983171 LCP983171 LML983171 LWH983171 MGD983171 MPZ983171 MZV983171 NJR983171 NTN983171 ODJ983171 ONF983171 OXB983171 PGX983171 PQT983171 QAP983171 QKL983171 QUH983171 RED983171 RNZ983171 RXV983171 SHR983171 SRN983171 TBJ983171 TLF983171 TVB983171 UEX983171 UOT983171 UYP983171 VIL983171 VSH983171 WCD983171 WLZ983171 WVV983171 WVV983050:WVV983168 N65546:N65664 JJ65546:JJ65664 TF65546:TF65664 ADB65546:ADB65664 AMX65546:AMX65664 AWT65546:AWT65664 BGP65546:BGP65664 BQL65546:BQL65664 CAH65546:CAH65664 CKD65546:CKD65664 CTZ65546:CTZ65664 DDV65546:DDV65664 DNR65546:DNR65664 DXN65546:DXN65664 EHJ65546:EHJ65664 ERF65546:ERF65664 FBB65546:FBB65664 FKX65546:FKX65664 FUT65546:FUT65664 GEP65546:GEP65664 GOL65546:GOL65664 GYH65546:GYH65664 HID65546:HID65664 HRZ65546:HRZ65664 IBV65546:IBV65664 ILR65546:ILR65664 IVN65546:IVN65664 JFJ65546:JFJ65664 JPF65546:JPF65664 JZB65546:JZB65664 KIX65546:KIX65664 KST65546:KST65664 LCP65546:LCP65664 LML65546:LML65664 LWH65546:LWH65664 MGD65546:MGD65664 MPZ65546:MPZ65664 MZV65546:MZV65664 NJR65546:NJR65664 NTN65546:NTN65664 ODJ65546:ODJ65664 ONF65546:ONF65664 OXB65546:OXB65664 PGX65546:PGX65664 PQT65546:PQT65664 QAP65546:QAP65664 QKL65546:QKL65664 QUH65546:QUH65664 RED65546:RED65664 RNZ65546:RNZ65664 RXV65546:RXV65664 SHR65546:SHR65664 SRN65546:SRN65664 TBJ65546:TBJ65664 TLF65546:TLF65664 TVB65546:TVB65664 UEX65546:UEX65664 UOT65546:UOT65664 UYP65546:UYP65664 VIL65546:VIL65664 VSH65546:VSH65664 WCD65546:WCD65664 WLZ65546:WLZ65664 WVV65546:WVV65664 N131082:N131200 JJ131082:JJ131200 TF131082:TF131200 ADB131082:ADB131200 AMX131082:AMX131200 AWT131082:AWT131200 BGP131082:BGP131200 BQL131082:BQL131200 CAH131082:CAH131200 CKD131082:CKD131200 CTZ131082:CTZ131200 DDV131082:DDV131200 DNR131082:DNR131200 DXN131082:DXN131200 EHJ131082:EHJ131200 ERF131082:ERF131200 FBB131082:FBB131200 FKX131082:FKX131200 FUT131082:FUT131200 GEP131082:GEP131200 GOL131082:GOL131200 GYH131082:GYH131200 HID131082:HID131200 HRZ131082:HRZ131200 IBV131082:IBV131200 ILR131082:ILR131200 IVN131082:IVN131200 JFJ131082:JFJ131200 JPF131082:JPF131200 JZB131082:JZB131200 KIX131082:KIX131200 KST131082:KST131200 LCP131082:LCP131200 LML131082:LML131200 LWH131082:LWH131200 MGD131082:MGD131200 MPZ131082:MPZ131200 MZV131082:MZV131200 NJR131082:NJR131200 NTN131082:NTN131200 ODJ131082:ODJ131200 ONF131082:ONF131200 OXB131082:OXB131200 PGX131082:PGX131200 PQT131082:PQT131200 QAP131082:QAP131200 QKL131082:QKL131200 QUH131082:QUH131200 RED131082:RED131200 RNZ131082:RNZ131200 RXV131082:RXV131200 SHR131082:SHR131200 SRN131082:SRN131200 TBJ131082:TBJ131200 TLF131082:TLF131200 TVB131082:TVB131200 UEX131082:UEX131200 UOT131082:UOT131200 UYP131082:UYP131200 VIL131082:VIL131200 VSH131082:VSH131200 WCD131082:WCD131200 WLZ131082:WLZ131200 WVV131082:WVV131200 N196618:N196736 JJ196618:JJ196736 TF196618:TF196736 ADB196618:ADB196736 AMX196618:AMX196736 AWT196618:AWT196736 BGP196618:BGP196736 BQL196618:BQL196736 CAH196618:CAH196736 CKD196618:CKD196736 CTZ196618:CTZ196736 DDV196618:DDV196736 DNR196618:DNR196736 DXN196618:DXN196736 EHJ196618:EHJ196736 ERF196618:ERF196736 FBB196618:FBB196736 FKX196618:FKX196736 FUT196618:FUT196736 GEP196618:GEP196736 GOL196618:GOL196736 GYH196618:GYH196736 HID196618:HID196736 HRZ196618:HRZ196736 IBV196618:IBV196736 ILR196618:ILR196736 IVN196618:IVN196736 JFJ196618:JFJ196736 JPF196618:JPF196736 JZB196618:JZB196736 KIX196618:KIX196736 KST196618:KST196736 LCP196618:LCP196736 LML196618:LML196736 LWH196618:LWH196736 MGD196618:MGD196736 MPZ196618:MPZ196736 MZV196618:MZV196736 NJR196618:NJR196736 NTN196618:NTN196736 ODJ196618:ODJ196736 ONF196618:ONF196736 OXB196618:OXB196736 PGX196618:PGX196736 PQT196618:PQT196736 QAP196618:QAP196736 QKL196618:QKL196736 QUH196618:QUH196736 RED196618:RED196736 RNZ196618:RNZ196736 RXV196618:RXV196736 SHR196618:SHR196736 SRN196618:SRN196736 TBJ196618:TBJ196736 TLF196618:TLF196736 TVB196618:TVB196736 UEX196618:UEX196736 UOT196618:UOT196736 UYP196618:UYP196736 VIL196618:VIL196736 VSH196618:VSH196736 WCD196618:WCD196736 WLZ196618:WLZ196736 WVV196618:WVV196736 N262154:N262272 JJ262154:JJ262272 TF262154:TF262272 ADB262154:ADB262272 AMX262154:AMX262272 AWT262154:AWT262272 BGP262154:BGP262272 BQL262154:BQL262272 CAH262154:CAH262272 CKD262154:CKD262272 CTZ262154:CTZ262272 DDV262154:DDV262272 DNR262154:DNR262272 DXN262154:DXN262272 EHJ262154:EHJ262272 ERF262154:ERF262272 FBB262154:FBB262272 FKX262154:FKX262272 FUT262154:FUT262272 GEP262154:GEP262272 GOL262154:GOL262272 GYH262154:GYH262272 HID262154:HID262272 HRZ262154:HRZ262272 IBV262154:IBV262272 ILR262154:ILR262272 IVN262154:IVN262272 JFJ262154:JFJ262272 JPF262154:JPF262272 JZB262154:JZB262272 KIX262154:KIX262272 KST262154:KST262272 LCP262154:LCP262272 LML262154:LML262272 LWH262154:LWH262272 MGD262154:MGD262272 MPZ262154:MPZ262272 MZV262154:MZV262272 NJR262154:NJR262272 NTN262154:NTN262272 ODJ262154:ODJ262272 ONF262154:ONF262272 OXB262154:OXB262272 PGX262154:PGX262272 PQT262154:PQT262272 QAP262154:QAP262272 QKL262154:QKL262272 QUH262154:QUH262272 RED262154:RED262272 RNZ262154:RNZ262272 RXV262154:RXV262272 SHR262154:SHR262272 SRN262154:SRN262272 TBJ262154:TBJ262272 TLF262154:TLF262272 TVB262154:TVB262272 UEX262154:UEX262272 UOT262154:UOT262272 UYP262154:UYP262272 VIL262154:VIL262272 VSH262154:VSH262272 WCD262154:WCD262272 WLZ262154:WLZ262272 WVV262154:WVV262272 N327690:N327808 JJ327690:JJ327808 TF327690:TF327808 ADB327690:ADB327808 AMX327690:AMX327808 AWT327690:AWT327808 BGP327690:BGP327808 BQL327690:BQL327808 CAH327690:CAH327808 CKD327690:CKD327808 CTZ327690:CTZ327808 DDV327690:DDV327808 DNR327690:DNR327808 DXN327690:DXN327808 EHJ327690:EHJ327808 ERF327690:ERF327808 FBB327690:FBB327808 FKX327690:FKX327808 FUT327690:FUT327808 GEP327690:GEP327808 GOL327690:GOL327808 GYH327690:GYH327808 HID327690:HID327808 HRZ327690:HRZ327808 IBV327690:IBV327808 ILR327690:ILR327808 IVN327690:IVN327808 JFJ327690:JFJ327808 JPF327690:JPF327808 JZB327690:JZB327808 KIX327690:KIX327808 KST327690:KST327808 LCP327690:LCP327808 LML327690:LML327808 LWH327690:LWH327808 MGD327690:MGD327808 MPZ327690:MPZ327808 MZV327690:MZV327808 NJR327690:NJR327808 NTN327690:NTN327808 ODJ327690:ODJ327808 ONF327690:ONF327808 OXB327690:OXB327808 PGX327690:PGX327808 PQT327690:PQT327808 QAP327690:QAP327808 QKL327690:QKL327808 QUH327690:QUH327808 RED327690:RED327808 RNZ327690:RNZ327808 RXV327690:RXV327808 SHR327690:SHR327808 SRN327690:SRN327808 TBJ327690:TBJ327808 TLF327690:TLF327808 TVB327690:TVB327808 UEX327690:UEX327808 UOT327690:UOT327808 UYP327690:UYP327808 VIL327690:VIL327808 VSH327690:VSH327808 WCD327690:WCD327808 WLZ327690:WLZ327808 WVV327690:WVV327808 N393226:N393344 JJ393226:JJ393344 TF393226:TF393344 ADB393226:ADB393344 AMX393226:AMX393344 AWT393226:AWT393344 BGP393226:BGP393344 BQL393226:BQL393344 CAH393226:CAH393344 CKD393226:CKD393344 CTZ393226:CTZ393344 DDV393226:DDV393344 DNR393226:DNR393344 DXN393226:DXN393344 EHJ393226:EHJ393344 ERF393226:ERF393344 FBB393226:FBB393344 FKX393226:FKX393344 FUT393226:FUT393344 GEP393226:GEP393344 GOL393226:GOL393344 GYH393226:GYH393344 HID393226:HID393344 HRZ393226:HRZ393344 IBV393226:IBV393344 ILR393226:ILR393344 IVN393226:IVN393344 JFJ393226:JFJ393344 JPF393226:JPF393344 JZB393226:JZB393344 KIX393226:KIX393344 KST393226:KST393344 LCP393226:LCP393344 LML393226:LML393344 LWH393226:LWH393344 MGD393226:MGD393344 MPZ393226:MPZ393344 MZV393226:MZV393344 NJR393226:NJR393344 NTN393226:NTN393344 ODJ393226:ODJ393344 ONF393226:ONF393344 OXB393226:OXB393344 PGX393226:PGX393344 PQT393226:PQT393344 QAP393226:QAP393344 QKL393226:QKL393344 QUH393226:QUH393344 RED393226:RED393344 RNZ393226:RNZ393344 RXV393226:RXV393344 SHR393226:SHR393344 SRN393226:SRN393344 TBJ393226:TBJ393344 TLF393226:TLF393344 TVB393226:TVB393344 UEX393226:UEX393344 UOT393226:UOT393344 UYP393226:UYP393344 VIL393226:VIL393344 VSH393226:VSH393344 WCD393226:WCD393344 WLZ393226:WLZ393344 WVV393226:WVV393344 N458762:N458880 JJ458762:JJ458880 TF458762:TF458880 ADB458762:ADB458880 AMX458762:AMX458880 AWT458762:AWT458880 BGP458762:BGP458880 BQL458762:BQL458880 CAH458762:CAH458880 CKD458762:CKD458880 CTZ458762:CTZ458880 DDV458762:DDV458880 DNR458762:DNR458880 DXN458762:DXN458880 EHJ458762:EHJ458880 ERF458762:ERF458880 FBB458762:FBB458880 FKX458762:FKX458880 FUT458762:FUT458880 GEP458762:GEP458880 GOL458762:GOL458880 GYH458762:GYH458880 HID458762:HID458880 HRZ458762:HRZ458880 IBV458762:IBV458880 ILR458762:ILR458880 IVN458762:IVN458880 JFJ458762:JFJ458880 JPF458762:JPF458880 JZB458762:JZB458880 KIX458762:KIX458880 KST458762:KST458880 LCP458762:LCP458880 LML458762:LML458880 LWH458762:LWH458880 MGD458762:MGD458880 MPZ458762:MPZ458880 MZV458762:MZV458880 NJR458762:NJR458880 NTN458762:NTN458880 ODJ458762:ODJ458880 ONF458762:ONF458880 OXB458762:OXB458880 PGX458762:PGX458880 PQT458762:PQT458880 QAP458762:QAP458880 QKL458762:QKL458880 QUH458762:QUH458880 RED458762:RED458880 RNZ458762:RNZ458880 RXV458762:RXV458880 SHR458762:SHR458880 SRN458762:SRN458880 TBJ458762:TBJ458880 TLF458762:TLF458880 TVB458762:TVB458880 UEX458762:UEX458880 UOT458762:UOT458880 UYP458762:UYP458880 VIL458762:VIL458880 VSH458762:VSH458880 WCD458762:WCD458880 WLZ458762:WLZ458880 WVV458762:WVV458880 N524298:N524416 JJ524298:JJ524416 TF524298:TF524416 ADB524298:ADB524416 AMX524298:AMX524416 AWT524298:AWT524416 BGP524298:BGP524416 BQL524298:BQL524416 CAH524298:CAH524416 CKD524298:CKD524416 CTZ524298:CTZ524416 DDV524298:DDV524416 DNR524298:DNR524416 DXN524298:DXN524416 EHJ524298:EHJ524416 ERF524298:ERF524416 FBB524298:FBB524416 FKX524298:FKX524416 FUT524298:FUT524416 GEP524298:GEP524416 GOL524298:GOL524416 GYH524298:GYH524416 HID524298:HID524416 HRZ524298:HRZ524416 IBV524298:IBV524416 ILR524298:ILR524416 IVN524298:IVN524416 JFJ524298:JFJ524416 JPF524298:JPF524416 JZB524298:JZB524416 KIX524298:KIX524416 KST524298:KST524416 LCP524298:LCP524416 LML524298:LML524416 LWH524298:LWH524416 MGD524298:MGD524416 MPZ524298:MPZ524416 MZV524298:MZV524416 NJR524298:NJR524416 NTN524298:NTN524416 ODJ524298:ODJ524416 ONF524298:ONF524416 OXB524298:OXB524416 PGX524298:PGX524416 PQT524298:PQT524416 QAP524298:QAP524416 QKL524298:QKL524416 QUH524298:QUH524416 RED524298:RED524416 RNZ524298:RNZ524416 RXV524298:RXV524416 SHR524298:SHR524416 SRN524298:SRN524416 TBJ524298:TBJ524416 TLF524298:TLF524416 TVB524298:TVB524416 UEX524298:UEX524416 UOT524298:UOT524416 UYP524298:UYP524416 VIL524298:VIL524416 VSH524298:VSH524416 WCD524298:WCD524416 WLZ524298:WLZ524416 WVV524298:WVV524416 N589834:N589952 JJ589834:JJ589952 TF589834:TF589952 ADB589834:ADB589952 AMX589834:AMX589952 AWT589834:AWT589952 BGP589834:BGP589952 BQL589834:BQL589952 CAH589834:CAH589952 CKD589834:CKD589952 CTZ589834:CTZ589952 DDV589834:DDV589952 DNR589834:DNR589952 DXN589834:DXN589952 EHJ589834:EHJ589952 ERF589834:ERF589952 FBB589834:FBB589952 FKX589834:FKX589952 FUT589834:FUT589952 GEP589834:GEP589952 GOL589834:GOL589952 GYH589834:GYH589952 HID589834:HID589952 HRZ589834:HRZ589952 IBV589834:IBV589952 ILR589834:ILR589952 IVN589834:IVN589952 JFJ589834:JFJ589952 JPF589834:JPF589952 JZB589834:JZB589952 KIX589834:KIX589952 KST589834:KST589952 LCP589834:LCP589952 LML589834:LML589952 LWH589834:LWH589952 MGD589834:MGD589952 MPZ589834:MPZ589952 MZV589834:MZV589952 NJR589834:NJR589952 NTN589834:NTN589952 ODJ589834:ODJ589952 ONF589834:ONF589952 OXB589834:OXB589952 PGX589834:PGX589952 PQT589834:PQT589952 QAP589834:QAP589952 QKL589834:QKL589952 QUH589834:QUH589952 RED589834:RED589952 RNZ589834:RNZ589952 RXV589834:RXV589952 SHR589834:SHR589952 SRN589834:SRN589952 TBJ589834:TBJ589952 TLF589834:TLF589952 TVB589834:TVB589952 UEX589834:UEX589952 UOT589834:UOT589952 UYP589834:UYP589952 VIL589834:VIL589952 VSH589834:VSH589952 WCD589834:WCD589952 WLZ589834:WLZ589952 WVV589834:WVV589952 N655370:N655488 JJ655370:JJ655488 TF655370:TF655488 ADB655370:ADB655488 AMX655370:AMX655488 AWT655370:AWT655488 BGP655370:BGP655488 BQL655370:BQL655488 CAH655370:CAH655488 CKD655370:CKD655488 CTZ655370:CTZ655488 DDV655370:DDV655488 DNR655370:DNR655488 DXN655370:DXN655488 EHJ655370:EHJ655488 ERF655370:ERF655488 FBB655370:FBB655488 FKX655370:FKX655488 FUT655370:FUT655488 GEP655370:GEP655488 GOL655370:GOL655488 GYH655370:GYH655488 HID655370:HID655488 HRZ655370:HRZ655488 IBV655370:IBV655488 ILR655370:ILR655488 IVN655370:IVN655488 JFJ655370:JFJ655488 JPF655370:JPF655488 JZB655370:JZB655488 KIX655370:KIX655488 KST655370:KST655488 LCP655370:LCP655488 LML655370:LML655488 LWH655370:LWH655488 MGD655370:MGD655488 MPZ655370:MPZ655488 MZV655370:MZV655488 NJR655370:NJR655488 NTN655370:NTN655488 ODJ655370:ODJ655488 ONF655370:ONF655488 OXB655370:OXB655488 PGX655370:PGX655488 PQT655370:PQT655488 QAP655370:QAP655488 QKL655370:QKL655488 QUH655370:QUH655488 RED655370:RED655488 RNZ655370:RNZ655488 RXV655370:RXV655488 SHR655370:SHR655488 SRN655370:SRN655488 TBJ655370:TBJ655488 TLF655370:TLF655488 TVB655370:TVB655488 UEX655370:UEX655488 UOT655370:UOT655488 UYP655370:UYP655488 VIL655370:VIL655488 VSH655370:VSH655488 WCD655370:WCD655488 WLZ655370:WLZ655488 WVV655370:WVV655488 N720906:N721024 JJ720906:JJ721024 TF720906:TF721024 ADB720906:ADB721024 AMX720906:AMX721024 AWT720906:AWT721024 BGP720906:BGP721024 BQL720906:BQL721024 CAH720906:CAH721024 CKD720906:CKD721024 CTZ720906:CTZ721024 DDV720906:DDV721024 DNR720906:DNR721024 DXN720906:DXN721024 EHJ720906:EHJ721024 ERF720906:ERF721024 FBB720906:FBB721024 FKX720906:FKX721024 FUT720906:FUT721024 GEP720906:GEP721024 GOL720906:GOL721024 GYH720906:GYH721024 HID720906:HID721024 HRZ720906:HRZ721024 IBV720906:IBV721024 ILR720906:ILR721024 IVN720906:IVN721024 JFJ720906:JFJ721024 JPF720906:JPF721024 JZB720906:JZB721024 KIX720906:KIX721024 KST720906:KST721024 LCP720906:LCP721024 LML720906:LML721024 LWH720906:LWH721024 MGD720906:MGD721024 MPZ720906:MPZ721024 MZV720906:MZV721024 NJR720906:NJR721024 NTN720906:NTN721024 ODJ720906:ODJ721024 ONF720906:ONF721024 OXB720906:OXB721024 PGX720906:PGX721024 PQT720906:PQT721024 QAP720906:QAP721024 QKL720906:QKL721024 QUH720906:QUH721024 RED720906:RED721024 RNZ720906:RNZ721024 RXV720906:RXV721024 SHR720906:SHR721024 SRN720906:SRN721024 TBJ720906:TBJ721024 TLF720906:TLF721024 TVB720906:TVB721024 UEX720906:UEX721024 UOT720906:UOT721024 UYP720906:UYP721024 VIL720906:VIL721024 VSH720906:VSH721024 WCD720906:WCD721024 WLZ720906:WLZ721024 WVV720906:WVV721024 N786442:N786560 JJ786442:JJ786560 TF786442:TF786560 ADB786442:ADB786560 AMX786442:AMX786560 AWT786442:AWT786560 BGP786442:BGP786560 BQL786442:BQL786560 CAH786442:CAH786560 CKD786442:CKD786560 CTZ786442:CTZ786560 DDV786442:DDV786560 DNR786442:DNR786560 DXN786442:DXN786560 EHJ786442:EHJ786560 ERF786442:ERF786560 FBB786442:FBB786560 FKX786442:FKX786560 FUT786442:FUT786560 GEP786442:GEP786560 GOL786442:GOL786560 GYH786442:GYH786560 HID786442:HID786560 HRZ786442:HRZ786560 IBV786442:IBV786560 ILR786442:ILR786560 IVN786442:IVN786560 JFJ786442:JFJ786560 JPF786442:JPF786560 JZB786442:JZB786560 KIX786442:KIX786560 KST786442:KST786560 LCP786442:LCP786560 LML786442:LML786560 LWH786442:LWH786560 MGD786442:MGD786560 MPZ786442:MPZ786560 MZV786442:MZV786560 NJR786442:NJR786560 NTN786442:NTN786560 ODJ786442:ODJ786560 ONF786442:ONF786560 OXB786442:OXB786560 PGX786442:PGX786560 PQT786442:PQT786560 QAP786442:QAP786560 QKL786442:QKL786560 QUH786442:QUH786560 RED786442:RED786560 RNZ786442:RNZ786560 RXV786442:RXV786560 SHR786442:SHR786560 SRN786442:SRN786560 TBJ786442:TBJ786560 TLF786442:TLF786560 TVB786442:TVB786560 UEX786442:UEX786560 UOT786442:UOT786560 UYP786442:UYP786560 VIL786442:VIL786560 VSH786442:VSH786560 WCD786442:WCD786560 WLZ786442:WLZ786560 WVV786442:WVV786560 N851978:N852096 JJ851978:JJ852096 TF851978:TF852096 ADB851978:ADB852096 AMX851978:AMX852096 AWT851978:AWT852096 BGP851978:BGP852096 BQL851978:BQL852096 CAH851978:CAH852096 CKD851978:CKD852096 CTZ851978:CTZ852096 DDV851978:DDV852096 DNR851978:DNR852096 DXN851978:DXN852096 EHJ851978:EHJ852096 ERF851978:ERF852096 FBB851978:FBB852096 FKX851978:FKX852096 FUT851978:FUT852096 GEP851978:GEP852096 GOL851978:GOL852096 GYH851978:GYH852096 HID851978:HID852096 HRZ851978:HRZ852096 IBV851978:IBV852096 ILR851978:ILR852096 IVN851978:IVN852096 JFJ851978:JFJ852096 JPF851978:JPF852096 JZB851978:JZB852096 KIX851978:KIX852096 KST851978:KST852096 LCP851978:LCP852096 LML851978:LML852096 LWH851978:LWH852096 MGD851978:MGD852096 MPZ851978:MPZ852096 MZV851978:MZV852096 NJR851978:NJR852096 NTN851978:NTN852096 ODJ851978:ODJ852096 ONF851978:ONF852096 OXB851978:OXB852096 PGX851978:PGX852096 PQT851978:PQT852096 QAP851978:QAP852096 QKL851978:QKL852096 QUH851978:QUH852096 RED851978:RED852096 RNZ851978:RNZ852096 RXV851978:RXV852096 SHR851978:SHR852096 SRN851978:SRN852096 TBJ851978:TBJ852096 TLF851978:TLF852096 TVB851978:TVB852096 UEX851978:UEX852096 UOT851978:UOT852096 UYP851978:UYP852096 VIL851978:VIL852096 VSH851978:VSH852096 WCD851978:WCD852096 WLZ851978:WLZ852096 WVV851978:WVV852096 N917514:N917632 JJ917514:JJ917632 TF917514:TF917632 ADB917514:ADB917632 AMX917514:AMX917632 AWT917514:AWT917632 BGP917514:BGP917632 BQL917514:BQL917632 CAH917514:CAH917632 CKD917514:CKD917632 CTZ917514:CTZ917632 DDV917514:DDV917632 DNR917514:DNR917632 DXN917514:DXN917632 EHJ917514:EHJ917632 ERF917514:ERF917632 FBB917514:FBB917632 FKX917514:FKX917632 FUT917514:FUT917632 GEP917514:GEP917632 GOL917514:GOL917632 GYH917514:GYH917632 HID917514:HID917632 HRZ917514:HRZ917632 IBV917514:IBV917632 ILR917514:ILR917632 IVN917514:IVN917632 JFJ917514:JFJ917632 JPF917514:JPF917632 JZB917514:JZB917632 KIX917514:KIX917632 KST917514:KST917632 LCP917514:LCP917632 LML917514:LML917632 LWH917514:LWH917632 MGD917514:MGD917632 MPZ917514:MPZ917632 MZV917514:MZV917632 NJR917514:NJR917632 NTN917514:NTN917632 ODJ917514:ODJ917632 ONF917514:ONF917632 OXB917514:OXB917632 PGX917514:PGX917632 PQT917514:PQT917632 QAP917514:QAP917632 QKL917514:QKL917632 QUH917514:QUH917632 RED917514:RED917632 RNZ917514:RNZ917632 RXV917514:RXV917632 SHR917514:SHR917632 SRN917514:SRN917632 TBJ917514:TBJ917632 TLF917514:TLF917632 TVB917514:TVB917632 UEX917514:UEX917632 UOT917514:UOT917632 UYP917514:UYP917632 VIL917514:VIL917632 VSH917514:VSH917632 WCD917514:WCD917632 WLZ917514:WLZ917632 WVV917514:WVV917632 N983050:N983168 JJ983050:JJ983168 TF983050:TF983168 ADB983050:ADB983168 AMX983050:AMX983168 AWT983050:AWT983168 BGP983050:BGP983168 BQL983050:BQL983168 CAH983050:CAH983168 CKD983050:CKD983168 CTZ983050:CTZ983168 DDV983050:DDV983168 DNR983050:DNR983168 DXN983050:DXN983168 EHJ983050:EHJ983168 ERF983050:ERF983168 FBB983050:FBB983168 FKX983050:FKX983168 FUT983050:FUT983168 GEP983050:GEP983168 GOL983050:GOL983168 GYH983050:GYH983168 HID983050:HID983168 HRZ983050:HRZ983168 IBV983050:IBV983168 ILR983050:ILR983168 IVN983050:IVN983168 JFJ983050:JFJ983168 JPF983050:JPF983168 JZB983050:JZB983168 KIX983050:KIX983168 KST983050:KST983168 LCP983050:LCP983168 LML983050:LML983168 LWH983050:LWH983168 MGD983050:MGD983168 MPZ983050:MPZ983168 MZV983050:MZV983168 NJR983050:NJR983168 NTN983050:NTN983168 ODJ983050:ODJ983168 ONF983050:ONF983168 OXB983050:OXB983168 PGX983050:PGX983168 PQT983050:PQT983168 QAP983050:QAP983168 QKL983050:QKL983168 QUH983050:QUH983168 RED983050:RED983168 RNZ983050:RNZ983168 RXV983050:RXV983168 SHR983050:SHR983168 SRN983050:SRN983168 TBJ983050:TBJ983168 TLF983050:TLF983168 TVB983050:TVB983168 UEX983050:UEX983168 UOT983050:UOT983168 UYP983050:UYP983168 VIL983050:VIL983168 VSH983050:VSH983168 WCD983050:WCD983168 WLZ983050:WLZ983168 JJ11:JJ128 WVV11:WVV128 WLZ11:WLZ128 WCD11:WCD128 VSH11:VSH128 VIL11:VIL128 UYP11:UYP128 UOT11:UOT128 UEX11:UEX128 TVB11:TVB128 TLF11:TLF128 TBJ11:TBJ128 SRN11:SRN128 SHR11:SHR128 RXV11:RXV128 RNZ11:RNZ128 RED11:RED128 QUH11:QUH128 QKL11:QKL128 QAP11:QAP128 PQT11:PQT128 PGX11:PGX128 OXB11:OXB128 ONF11:ONF128 ODJ11:ODJ128 NTN11:NTN128 NJR11:NJR128 MZV11:MZV128 MPZ11:MPZ128 MGD11:MGD128 LWH11:LWH128 LML11:LML128 LCP11:LCP128 KST11:KST128 KIX11:KIX128 JZB11:JZB128 JPF11:JPF128 JFJ11:JFJ128 IVN11:IVN128 ILR11:ILR128 IBV11:IBV128 HRZ11:HRZ128 HID11:HID128 GYH11:GYH128 GOL11:GOL128 GEP11:GEP128 FUT11:FUT128 FKX11:FKX128 FBB11:FBB128 ERF11:ERF128 EHJ11:EHJ128 DXN11:DXN128 DNR11:DNR128 DDV11:DDV128 CTZ11:CTZ128 CKD11:CKD128 CAH11:CAH128 BQL11:BQL128 BGP11:BGP128 AWT11:AWT128 AMX11:AMX128 ADB11:ADB128 TF11:TF128 N11:N128">
      <formula1>0</formula1>
      <formula2>0</formula2>
    </dataValidation>
    <dataValidation type="decimal" operator="greaterThanOrEqual" allowBlank="1" showErrorMessage="1" errorTitle="Valore" error="Inserire un numero maggiore o uguale a 0 (zero)!" sqref="H131:M131 JD131:JI131 SZ131:TE131 ACV131:ADA131 AMR131:AMW131 AWN131:AWS131 BGJ131:BGO131 BQF131:BQK131 CAB131:CAG131 CJX131:CKC131 CTT131:CTY131 DDP131:DDU131 DNL131:DNQ131 DXH131:DXM131 EHD131:EHI131 EQZ131:ERE131 FAV131:FBA131 FKR131:FKW131 FUN131:FUS131 GEJ131:GEO131 GOF131:GOK131 GYB131:GYG131 HHX131:HIC131 HRT131:HRY131 IBP131:IBU131 ILL131:ILQ131 IVH131:IVM131 JFD131:JFI131 JOZ131:JPE131 JYV131:JZA131 KIR131:KIW131 KSN131:KSS131 LCJ131:LCO131 LMF131:LMK131 LWB131:LWG131 MFX131:MGC131 MPT131:MPY131 MZP131:MZU131 NJL131:NJQ131 NTH131:NTM131 ODD131:ODI131 OMZ131:ONE131 OWV131:OXA131 PGR131:PGW131 PQN131:PQS131 QAJ131:QAO131 QKF131:QKK131 QUB131:QUG131 RDX131:REC131 RNT131:RNY131 RXP131:RXU131 SHL131:SHQ131 SRH131:SRM131 TBD131:TBI131 TKZ131:TLE131 TUV131:TVA131 UER131:UEW131 UON131:UOS131 UYJ131:UYO131 VIF131:VIK131 VSB131:VSG131 WBX131:WCC131 WLT131:WLY131 WVP131:WVU131 H65667:M65667 JD65667:JI65667 SZ65667:TE65667 ACV65667:ADA65667 AMR65667:AMW65667 AWN65667:AWS65667 BGJ65667:BGO65667 BQF65667:BQK65667 CAB65667:CAG65667 CJX65667:CKC65667 CTT65667:CTY65667 DDP65667:DDU65667 DNL65667:DNQ65667 DXH65667:DXM65667 EHD65667:EHI65667 EQZ65667:ERE65667 FAV65667:FBA65667 FKR65667:FKW65667 FUN65667:FUS65667 GEJ65667:GEO65667 GOF65667:GOK65667 GYB65667:GYG65667 HHX65667:HIC65667 HRT65667:HRY65667 IBP65667:IBU65667 ILL65667:ILQ65667 IVH65667:IVM65667 JFD65667:JFI65667 JOZ65667:JPE65667 JYV65667:JZA65667 KIR65667:KIW65667 KSN65667:KSS65667 LCJ65667:LCO65667 LMF65667:LMK65667 LWB65667:LWG65667 MFX65667:MGC65667 MPT65667:MPY65667 MZP65667:MZU65667 NJL65667:NJQ65667 NTH65667:NTM65667 ODD65667:ODI65667 OMZ65667:ONE65667 OWV65667:OXA65667 PGR65667:PGW65667 PQN65667:PQS65667 QAJ65667:QAO65667 QKF65667:QKK65667 QUB65667:QUG65667 RDX65667:REC65667 RNT65667:RNY65667 RXP65667:RXU65667 SHL65667:SHQ65667 SRH65667:SRM65667 TBD65667:TBI65667 TKZ65667:TLE65667 TUV65667:TVA65667 UER65667:UEW65667 UON65667:UOS65667 UYJ65667:UYO65667 VIF65667:VIK65667 VSB65667:VSG65667 WBX65667:WCC65667 WLT65667:WLY65667 WVP65667:WVU65667 H131203:M131203 JD131203:JI131203 SZ131203:TE131203 ACV131203:ADA131203 AMR131203:AMW131203 AWN131203:AWS131203 BGJ131203:BGO131203 BQF131203:BQK131203 CAB131203:CAG131203 CJX131203:CKC131203 CTT131203:CTY131203 DDP131203:DDU131203 DNL131203:DNQ131203 DXH131203:DXM131203 EHD131203:EHI131203 EQZ131203:ERE131203 FAV131203:FBA131203 FKR131203:FKW131203 FUN131203:FUS131203 GEJ131203:GEO131203 GOF131203:GOK131203 GYB131203:GYG131203 HHX131203:HIC131203 HRT131203:HRY131203 IBP131203:IBU131203 ILL131203:ILQ131203 IVH131203:IVM131203 JFD131203:JFI131203 JOZ131203:JPE131203 JYV131203:JZA131203 KIR131203:KIW131203 KSN131203:KSS131203 LCJ131203:LCO131203 LMF131203:LMK131203 LWB131203:LWG131203 MFX131203:MGC131203 MPT131203:MPY131203 MZP131203:MZU131203 NJL131203:NJQ131203 NTH131203:NTM131203 ODD131203:ODI131203 OMZ131203:ONE131203 OWV131203:OXA131203 PGR131203:PGW131203 PQN131203:PQS131203 QAJ131203:QAO131203 QKF131203:QKK131203 QUB131203:QUG131203 RDX131203:REC131203 RNT131203:RNY131203 RXP131203:RXU131203 SHL131203:SHQ131203 SRH131203:SRM131203 TBD131203:TBI131203 TKZ131203:TLE131203 TUV131203:TVA131203 UER131203:UEW131203 UON131203:UOS131203 UYJ131203:UYO131203 VIF131203:VIK131203 VSB131203:VSG131203 WBX131203:WCC131203 WLT131203:WLY131203 WVP131203:WVU131203 H196739:M196739 JD196739:JI196739 SZ196739:TE196739 ACV196739:ADA196739 AMR196739:AMW196739 AWN196739:AWS196739 BGJ196739:BGO196739 BQF196739:BQK196739 CAB196739:CAG196739 CJX196739:CKC196739 CTT196739:CTY196739 DDP196739:DDU196739 DNL196739:DNQ196739 DXH196739:DXM196739 EHD196739:EHI196739 EQZ196739:ERE196739 FAV196739:FBA196739 FKR196739:FKW196739 FUN196739:FUS196739 GEJ196739:GEO196739 GOF196739:GOK196739 GYB196739:GYG196739 HHX196739:HIC196739 HRT196739:HRY196739 IBP196739:IBU196739 ILL196739:ILQ196739 IVH196739:IVM196739 JFD196739:JFI196739 JOZ196739:JPE196739 JYV196739:JZA196739 KIR196739:KIW196739 KSN196739:KSS196739 LCJ196739:LCO196739 LMF196739:LMK196739 LWB196739:LWG196739 MFX196739:MGC196739 MPT196739:MPY196739 MZP196739:MZU196739 NJL196739:NJQ196739 NTH196739:NTM196739 ODD196739:ODI196739 OMZ196739:ONE196739 OWV196739:OXA196739 PGR196739:PGW196739 PQN196739:PQS196739 QAJ196739:QAO196739 QKF196739:QKK196739 QUB196739:QUG196739 RDX196739:REC196739 RNT196739:RNY196739 RXP196739:RXU196739 SHL196739:SHQ196739 SRH196739:SRM196739 TBD196739:TBI196739 TKZ196739:TLE196739 TUV196739:TVA196739 UER196739:UEW196739 UON196739:UOS196739 UYJ196739:UYO196739 VIF196739:VIK196739 VSB196739:VSG196739 WBX196739:WCC196739 WLT196739:WLY196739 WVP196739:WVU196739 H262275:M262275 JD262275:JI262275 SZ262275:TE262275 ACV262275:ADA262275 AMR262275:AMW262275 AWN262275:AWS262275 BGJ262275:BGO262275 BQF262275:BQK262275 CAB262275:CAG262275 CJX262275:CKC262275 CTT262275:CTY262275 DDP262275:DDU262275 DNL262275:DNQ262275 DXH262275:DXM262275 EHD262275:EHI262275 EQZ262275:ERE262275 FAV262275:FBA262275 FKR262275:FKW262275 FUN262275:FUS262275 GEJ262275:GEO262275 GOF262275:GOK262275 GYB262275:GYG262275 HHX262275:HIC262275 HRT262275:HRY262275 IBP262275:IBU262275 ILL262275:ILQ262275 IVH262275:IVM262275 JFD262275:JFI262275 JOZ262275:JPE262275 JYV262275:JZA262275 KIR262275:KIW262275 KSN262275:KSS262275 LCJ262275:LCO262275 LMF262275:LMK262275 LWB262275:LWG262275 MFX262275:MGC262275 MPT262275:MPY262275 MZP262275:MZU262275 NJL262275:NJQ262275 NTH262275:NTM262275 ODD262275:ODI262275 OMZ262275:ONE262275 OWV262275:OXA262275 PGR262275:PGW262275 PQN262275:PQS262275 QAJ262275:QAO262275 QKF262275:QKK262275 QUB262275:QUG262275 RDX262275:REC262275 RNT262275:RNY262275 RXP262275:RXU262275 SHL262275:SHQ262275 SRH262275:SRM262275 TBD262275:TBI262275 TKZ262275:TLE262275 TUV262275:TVA262275 UER262275:UEW262275 UON262275:UOS262275 UYJ262275:UYO262275 VIF262275:VIK262275 VSB262275:VSG262275 WBX262275:WCC262275 WLT262275:WLY262275 WVP262275:WVU262275 H327811:M327811 JD327811:JI327811 SZ327811:TE327811 ACV327811:ADA327811 AMR327811:AMW327811 AWN327811:AWS327811 BGJ327811:BGO327811 BQF327811:BQK327811 CAB327811:CAG327811 CJX327811:CKC327811 CTT327811:CTY327811 DDP327811:DDU327811 DNL327811:DNQ327811 DXH327811:DXM327811 EHD327811:EHI327811 EQZ327811:ERE327811 FAV327811:FBA327811 FKR327811:FKW327811 FUN327811:FUS327811 GEJ327811:GEO327811 GOF327811:GOK327811 GYB327811:GYG327811 HHX327811:HIC327811 HRT327811:HRY327811 IBP327811:IBU327811 ILL327811:ILQ327811 IVH327811:IVM327811 JFD327811:JFI327811 JOZ327811:JPE327811 JYV327811:JZA327811 KIR327811:KIW327811 KSN327811:KSS327811 LCJ327811:LCO327811 LMF327811:LMK327811 LWB327811:LWG327811 MFX327811:MGC327811 MPT327811:MPY327811 MZP327811:MZU327811 NJL327811:NJQ327811 NTH327811:NTM327811 ODD327811:ODI327811 OMZ327811:ONE327811 OWV327811:OXA327811 PGR327811:PGW327811 PQN327811:PQS327811 QAJ327811:QAO327811 QKF327811:QKK327811 QUB327811:QUG327811 RDX327811:REC327811 RNT327811:RNY327811 RXP327811:RXU327811 SHL327811:SHQ327811 SRH327811:SRM327811 TBD327811:TBI327811 TKZ327811:TLE327811 TUV327811:TVA327811 UER327811:UEW327811 UON327811:UOS327811 UYJ327811:UYO327811 VIF327811:VIK327811 VSB327811:VSG327811 WBX327811:WCC327811 WLT327811:WLY327811 WVP327811:WVU327811 H393347:M393347 JD393347:JI393347 SZ393347:TE393347 ACV393347:ADA393347 AMR393347:AMW393347 AWN393347:AWS393347 BGJ393347:BGO393347 BQF393347:BQK393347 CAB393347:CAG393347 CJX393347:CKC393347 CTT393347:CTY393347 DDP393347:DDU393347 DNL393347:DNQ393347 DXH393347:DXM393347 EHD393347:EHI393347 EQZ393347:ERE393347 FAV393347:FBA393347 FKR393347:FKW393347 FUN393347:FUS393347 GEJ393347:GEO393347 GOF393347:GOK393347 GYB393347:GYG393347 HHX393347:HIC393347 HRT393347:HRY393347 IBP393347:IBU393347 ILL393347:ILQ393347 IVH393347:IVM393347 JFD393347:JFI393347 JOZ393347:JPE393347 JYV393347:JZA393347 KIR393347:KIW393347 KSN393347:KSS393347 LCJ393347:LCO393347 LMF393347:LMK393347 LWB393347:LWG393347 MFX393347:MGC393347 MPT393347:MPY393347 MZP393347:MZU393347 NJL393347:NJQ393347 NTH393347:NTM393347 ODD393347:ODI393347 OMZ393347:ONE393347 OWV393347:OXA393347 PGR393347:PGW393347 PQN393347:PQS393347 QAJ393347:QAO393347 QKF393347:QKK393347 QUB393347:QUG393347 RDX393347:REC393347 RNT393347:RNY393347 RXP393347:RXU393347 SHL393347:SHQ393347 SRH393347:SRM393347 TBD393347:TBI393347 TKZ393347:TLE393347 TUV393347:TVA393347 UER393347:UEW393347 UON393347:UOS393347 UYJ393347:UYO393347 VIF393347:VIK393347 VSB393347:VSG393347 WBX393347:WCC393347 WLT393347:WLY393347 WVP393347:WVU393347 H458883:M458883 JD458883:JI458883 SZ458883:TE458883 ACV458883:ADA458883 AMR458883:AMW458883 AWN458883:AWS458883 BGJ458883:BGO458883 BQF458883:BQK458883 CAB458883:CAG458883 CJX458883:CKC458883 CTT458883:CTY458883 DDP458883:DDU458883 DNL458883:DNQ458883 DXH458883:DXM458883 EHD458883:EHI458883 EQZ458883:ERE458883 FAV458883:FBA458883 FKR458883:FKW458883 FUN458883:FUS458883 GEJ458883:GEO458883 GOF458883:GOK458883 GYB458883:GYG458883 HHX458883:HIC458883 HRT458883:HRY458883 IBP458883:IBU458883 ILL458883:ILQ458883 IVH458883:IVM458883 JFD458883:JFI458883 JOZ458883:JPE458883 JYV458883:JZA458883 KIR458883:KIW458883 KSN458883:KSS458883 LCJ458883:LCO458883 LMF458883:LMK458883 LWB458883:LWG458883 MFX458883:MGC458883 MPT458883:MPY458883 MZP458883:MZU458883 NJL458883:NJQ458883 NTH458883:NTM458883 ODD458883:ODI458883 OMZ458883:ONE458883 OWV458883:OXA458883 PGR458883:PGW458883 PQN458883:PQS458883 QAJ458883:QAO458883 QKF458883:QKK458883 QUB458883:QUG458883 RDX458883:REC458883 RNT458883:RNY458883 RXP458883:RXU458883 SHL458883:SHQ458883 SRH458883:SRM458883 TBD458883:TBI458883 TKZ458883:TLE458883 TUV458883:TVA458883 UER458883:UEW458883 UON458883:UOS458883 UYJ458883:UYO458883 VIF458883:VIK458883 VSB458883:VSG458883 WBX458883:WCC458883 WLT458883:WLY458883 WVP458883:WVU458883 H524419:M524419 JD524419:JI524419 SZ524419:TE524419 ACV524419:ADA524419 AMR524419:AMW524419 AWN524419:AWS524419 BGJ524419:BGO524419 BQF524419:BQK524419 CAB524419:CAG524419 CJX524419:CKC524419 CTT524419:CTY524419 DDP524419:DDU524419 DNL524419:DNQ524419 DXH524419:DXM524419 EHD524419:EHI524419 EQZ524419:ERE524419 FAV524419:FBA524419 FKR524419:FKW524419 FUN524419:FUS524419 GEJ524419:GEO524419 GOF524419:GOK524419 GYB524419:GYG524419 HHX524419:HIC524419 HRT524419:HRY524419 IBP524419:IBU524419 ILL524419:ILQ524419 IVH524419:IVM524419 JFD524419:JFI524419 JOZ524419:JPE524419 JYV524419:JZA524419 KIR524419:KIW524419 KSN524419:KSS524419 LCJ524419:LCO524419 LMF524419:LMK524419 LWB524419:LWG524419 MFX524419:MGC524419 MPT524419:MPY524419 MZP524419:MZU524419 NJL524419:NJQ524419 NTH524419:NTM524419 ODD524419:ODI524419 OMZ524419:ONE524419 OWV524419:OXA524419 PGR524419:PGW524419 PQN524419:PQS524419 QAJ524419:QAO524419 QKF524419:QKK524419 QUB524419:QUG524419 RDX524419:REC524419 RNT524419:RNY524419 RXP524419:RXU524419 SHL524419:SHQ524419 SRH524419:SRM524419 TBD524419:TBI524419 TKZ524419:TLE524419 TUV524419:TVA524419 UER524419:UEW524419 UON524419:UOS524419 UYJ524419:UYO524419 VIF524419:VIK524419 VSB524419:VSG524419 WBX524419:WCC524419 WLT524419:WLY524419 WVP524419:WVU524419 H589955:M589955 JD589955:JI589955 SZ589955:TE589955 ACV589955:ADA589955 AMR589955:AMW589955 AWN589955:AWS589955 BGJ589955:BGO589955 BQF589955:BQK589955 CAB589955:CAG589955 CJX589955:CKC589955 CTT589955:CTY589955 DDP589955:DDU589955 DNL589955:DNQ589955 DXH589955:DXM589955 EHD589955:EHI589955 EQZ589955:ERE589955 FAV589955:FBA589955 FKR589955:FKW589955 FUN589955:FUS589955 GEJ589955:GEO589955 GOF589955:GOK589955 GYB589955:GYG589955 HHX589955:HIC589955 HRT589955:HRY589955 IBP589955:IBU589955 ILL589955:ILQ589955 IVH589955:IVM589955 JFD589955:JFI589955 JOZ589955:JPE589955 JYV589955:JZA589955 KIR589955:KIW589955 KSN589955:KSS589955 LCJ589955:LCO589955 LMF589955:LMK589955 LWB589955:LWG589955 MFX589955:MGC589955 MPT589955:MPY589955 MZP589955:MZU589955 NJL589955:NJQ589955 NTH589955:NTM589955 ODD589955:ODI589955 OMZ589955:ONE589955 OWV589955:OXA589955 PGR589955:PGW589955 PQN589955:PQS589955 QAJ589955:QAO589955 QKF589955:QKK589955 QUB589955:QUG589955 RDX589955:REC589955 RNT589955:RNY589955 RXP589955:RXU589955 SHL589955:SHQ589955 SRH589955:SRM589955 TBD589955:TBI589955 TKZ589955:TLE589955 TUV589955:TVA589955 UER589955:UEW589955 UON589955:UOS589955 UYJ589955:UYO589955 VIF589955:VIK589955 VSB589955:VSG589955 WBX589955:WCC589955 WLT589955:WLY589955 WVP589955:WVU589955 H655491:M655491 JD655491:JI655491 SZ655491:TE655491 ACV655491:ADA655491 AMR655491:AMW655491 AWN655491:AWS655491 BGJ655491:BGO655491 BQF655491:BQK655491 CAB655491:CAG655491 CJX655491:CKC655491 CTT655491:CTY655491 DDP655491:DDU655491 DNL655491:DNQ655491 DXH655491:DXM655491 EHD655491:EHI655491 EQZ655491:ERE655491 FAV655491:FBA655491 FKR655491:FKW655491 FUN655491:FUS655491 GEJ655491:GEO655491 GOF655491:GOK655491 GYB655491:GYG655491 HHX655491:HIC655491 HRT655491:HRY655491 IBP655491:IBU655491 ILL655491:ILQ655491 IVH655491:IVM655491 JFD655491:JFI655491 JOZ655491:JPE655491 JYV655491:JZA655491 KIR655491:KIW655491 KSN655491:KSS655491 LCJ655491:LCO655491 LMF655491:LMK655491 LWB655491:LWG655491 MFX655491:MGC655491 MPT655491:MPY655491 MZP655491:MZU655491 NJL655491:NJQ655491 NTH655491:NTM655491 ODD655491:ODI655491 OMZ655491:ONE655491 OWV655491:OXA655491 PGR655491:PGW655491 PQN655491:PQS655491 QAJ655491:QAO655491 QKF655491:QKK655491 QUB655491:QUG655491 RDX655491:REC655491 RNT655491:RNY655491 RXP655491:RXU655491 SHL655491:SHQ655491 SRH655491:SRM655491 TBD655491:TBI655491 TKZ655491:TLE655491 TUV655491:TVA655491 UER655491:UEW655491 UON655491:UOS655491 UYJ655491:UYO655491 VIF655491:VIK655491 VSB655491:VSG655491 WBX655491:WCC655491 WLT655491:WLY655491 WVP655491:WVU655491 H721027:M721027 JD721027:JI721027 SZ721027:TE721027 ACV721027:ADA721027 AMR721027:AMW721027 AWN721027:AWS721027 BGJ721027:BGO721027 BQF721027:BQK721027 CAB721027:CAG721027 CJX721027:CKC721027 CTT721027:CTY721027 DDP721027:DDU721027 DNL721027:DNQ721027 DXH721027:DXM721027 EHD721027:EHI721027 EQZ721027:ERE721027 FAV721027:FBA721027 FKR721027:FKW721027 FUN721027:FUS721027 GEJ721027:GEO721027 GOF721027:GOK721027 GYB721027:GYG721027 HHX721027:HIC721027 HRT721027:HRY721027 IBP721027:IBU721027 ILL721027:ILQ721027 IVH721027:IVM721027 JFD721027:JFI721027 JOZ721027:JPE721027 JYV721027:JZA721027 KIR721027:KIW721027 KSN721027:KSS721027 LCJ721027:LCO721027 LMF721027:LMK721027 LWB721027:LWG721027 MFX721027:MGC721027 MPT721027:MPY721027 MZP721027:MZU721027 NJL721027:NJQ721027 NTH721027:NTM721027 ODD721027:ODI721027 OMZ721027:ONE721027 OWV721027:OXA721027 PGR721027:PGW721027 PQN721027:PQS721027 QAJ721027:QAO721027 QKF721027:QKK721027 QUB721027:QUG721027 RDX721027:REC721027 RNT721027:RNY721027 RXP721027:RXU721027 SHL721027:SHQ721027 SRH721027:SRM721027 TBD721027:TBI721027 TKZ721027:TLE721027 TUV721027:TVA721027 UER721027:UEW721027 UON721027:UOS721027 UYJ721027:UYO721027 VIF721027:VIK721027 VSB721027:VSG721027 WBX721027:WCC721027 WLT721027:WLY721027 WVP721027:WVU721027 H786563:M786563 JD786563:JI786563 SZ786563:TE786563 ACV786563:ADA786563 AMR786563:AMW786563 AWN786563:AWS786563 BGJ786563:BGO786563 BQF786563:BQK786563 CAB786563:CAG786563 CJX786563:CKC786563 CTT786563:CTY786563 DDP786563:DDU786563 DNL786563:DNQ786563 DXH786563:DXM786563 EHD786563:EHI786563 EQZ786563:ERE786563 FAV786563:FBA786563 FKR786563:FKW786563 FUN786563:FUS786563 GEJ786563:GEO786563 GOF786563:GOK786563 GYB786563:GYG786563 HHX786563:HIC786563 HRT786563:HRY786563 IBP786563:IBU786563 ILL786563:ILQ786563 IVH786563:IVM786563 JFD786563:JFI786563 JOZ786563:JPE786563 JYV786563:JZA786563 KIR786563:KIW786563 KSN786563:KSS786563 LCJ786563:LCO786563 LMF786563:LMK786563 LWB786563:LWG786563 MFX786563:MGC786563 MPT786563:MPY786563 MZP786563:MZU786563 NJL786563:NJQ786563 NTH786563:NTM786563 ODD786563:ODI786563 OMZ786563:ONE786563 OWV786563:OXA786563 PGR786563:PGW786563 PQN786563:PQS786563 QAJ786563:QAO786563 QKF786563:QKK786563 QUB786563:QUG786563 RDX786563:REC786563 RNT786563:RNY786563 RXP786563:RXU786563 SHL786563:SHQ786563 SRH786563:SRM786563 TBD786563:TBI786563 TKZ786563:TLE786563 TUV786563:TVA786563 UER786563:UEW786563 UON786563:UOS786563 UYJ786563:UYO786563 VIF786563:VIK786563 VSB786563:VSG786563 WBX786563:WCC786563 WLT786563:WLY786563 WVP786563:WVU786563 H852099:M852099 JD852099:JI852099 SZ852099:TE852099 ACV852099:ADA852099 AMR852099:AMW852099 AWN852099:AWS852099 BGJ852099:BGO852099 BQF852099:BQK852099 CAB852099:CAG852099 CJX852099:CKC852099 CTT852099:CTY852099 DDP852099:DDU852099 DNL852099:DNQ852099 DXH852099:DXM852099 EHD852099:EHI852099 EQZ852099:ERE852099 FAV852099:FBA852099 FKR852099:FKW852099 FUN852099:FUS852099 GEJ852099:GEO852099 GOF852099:GOK852099 GYB852099:GYG852099 HHX852099:HIC852099 HRT852099:HRY852099 IBP852099:IBU852099 ILL852099:ILQ852099 IVH852099:IVM852099 JFD852099:JFI852099 JOZ852099:JPE852099 JYV852099:JZA852099 KIR852099:KIW852099 KSN852099:KSS852099 LCJ852099:LCO852099 LMF852099:LMK852099 LWB852099:LWG852099 MFX852099:MGC852099 MPT852099:MPY852099 MZP852099:MZU852099 NJL852099:NJQ852099 NTH852099:NTM852099 ODD852099:ODI852099 OMZ852099:ONE852099 OWV852099:OXA852099 PGR852099:PGW852099 PQN852099:PQS852099 QAJ852099:QAO852099 QKF852099:QKK852099 QUB852099:QUG852099 RDX852099:REC852099 RNT852099:RNY852099 RXP852099:RXU852099 SHL852099:SHQ852099 SRH852099:SRM852099 TBD852099:TBI852099 TKZ852099:TLE852099 TUV852099:TVA852099 UER852099:UEW852099 UON852099:UOS852099 UYJ852099:UYO852099 VIF852099:VIK852099 VSB852099:VSG852099 WBX852099:WCC852099 WLT852099:WLY852099 WVP852099:WVU852099 H917635:M917635 JD917635:JI917635 SZ917635:TE917635 ACV917635:ADA917635 AMR917635:AMW917635 AWN917635:AWS917635 BGJ917635:BGO917635 BQF917635:BQK917635 CAB917635:CAG917635 CJX917635:CKC917635 CTT917635:CTY917635 DDP917635:DDU917635 DNL917635:DNQ917635 DXH917635:DXM917635 EHD917635:EHI917635 EQZ917635:ERE917635 FAV917635:FBA917635 FKR917635:FKW917635 FUN917635:FUS917635 GEJ917635:GEO917635 GOF917635:GOK917635 GYB917635:GYG917635 HHX917635:HIC917635 HRT917635:HRY917635 IBP917635:IBU917635 ILL917635:ILQ917635 IVH917635:IVM917635 JFD917635:JFI917635 JOZ917635:JPE917635 JYV917635:JZA917635 KIR917635:KIW917635 KSN917635:KSS917635 LCJ917635:LCO917635 LMF917635:LMK917635 LWB917635:LWG917635 MFX917635:MGC917635 MPT917635:MPY917635 MZP917635:MZU917635 NJL917635:NJQ917635 NTH917635:NTM917635 ODD917635:ODI917635 OMZ917635:ONE917635 OWV917635:OXA917635 PGR917635:PGW917635 PQN917635:PQS917635 QAJ917635:QAO917635 QKF917635:QKK917635 QUB917635:QUG917635 RDX917635:REC917635 RNT917635:RNY917635 RXP917635:RXU917635 SHL917635:SHQ917635 SRH917635:SRM917635 TBD917635:TBI917635 TKZ917635:TLE917635 TUV917635:TVA917635 UER917635:UEW917635 UON917635:UOS917635 UYJ917635:UYO917635 VIF917635:VIK917635 VSB917635:VSG917635 WBX917635:WCC917635 WLT917635:WLY917635 WVP917635:WVU917635 H983171:M983171 JD983171:JI983171 SZ983171:TE983171 ACV983171:ADA983171 AMR983171:AMW983171 AWN983171:AWS983171 BGJ983171:BGO983171 BQF983171:BQK983171 CAB983171:CAG983171 CJX983171:CKC983171 CTT983171:CTY983171 DDP983171:DDU983171 DNL983171:DNQ983171 DXH983171:DXM983171 EHD983171:EHI983171 EQZ983171:ERE983171 FAV983171:FBA983171 FKR983171:FKW983171 FUN983171:FUS983171 GEJ983171:GEO983171 GOF983171:GOK983171 GYB983171:GYG983171 HHX983171:HIC983171 HRT983171:HRY983171 IBP983171:IBU983171 ILL983171:ILQ983171 IVH983171:IVM983171 JFD983171:JFI983171 JOZ983171:JPE983171 JYV983171:JZA983171 KIR983171:KIW983171 KSN983171:KSS983171 LCJ983171:LCO983171 LMF983171:LMK983171 LWB983171:LWG983171 MFX983171:MGC983171 MPT983171:MPY983171 MZP983171:MZU983171 NJL983171:NJQ983171 NTH983171:NTM983171 ODD983171:ODI983171 OMZ983171:ONE983171 OWV983171:OXA983171 PGR983171:PGW983171 PQN983171:PQS983171 QAJ983171:QAO983171 QKF983171:QKK983171 QUB983171:QUG983171 RDX983171:REC983171 RNT983171:RNY983171 RXP983171:RXU983171 SHL983171:SHQ983171 SRH983171:SRM983171 TBD983171:TBI983171 TKZ983171:TLE983171 TUV983171:TVA983171 UER983171:UEW983171 UON983171:UOS983171 UYJ983171:UYO983171 VIF983171:VIK983171 VSB983171:VSG983171 WBX983171:WCC983171 WLT983171:WLY983171 WVP983171:WVU983171 K65552:K65618 JG65552:JG65618 TC65552:TC65618 ACY65552:ACY65618 AMU65552:AMU65618 AWQ65552:AWQ65618 BGM65552:BGM65618 BQI65552:BQI65618 CAE65552:CAE65618 CKA65552:CKA65618 CTW65552:CTW65618 DDS65552:DDS65618 DNO65552:DNO65618 DXK65552:DXK65618 EHG65552:EHG65618 ERC65552:ERC65618 FAY65552:FAY65618 FKU65552:FKU65618 FUQ65552:FUQ65618 GEM65552:GEM65618 GOI65552:GOI65618 GYE65552:GYE65618 HIA65552:HIA65618 HRW65552:HRW65618 IBS65552:IBS65618 ILO65552:ILO65618 IVK65552:IVK65618 JFG65552:JFG65618 JPC65552:JPC65618 JYY65552:JYY65618 KIU65552:KIU65618 KSQ65552:KSQ65618 LCM65552:LCM65618 LMI65552:LMI65618 LWE65552:LWE65618 MGA65552:MGA65618 MPW65552:MPW65618 MZS65552:MZS65618 NJO65552:NJO65618 NTK65552:NTK65618 ODG65552:ODG65618 ONC65552:ONC65618 OWY65552:OWY65618 PGU65552:PGU65618 PQQ65552:PQQ65618 QAM65552:QAM65618 QKI65552:QKI65618 QUE65552:QUE65618 REA65552:REA65618 RNW65552:RNW65618 RXS65552:RXS65618 SHO65552:SHO65618 SRK65552:SRK65618 TBG65552:TBG65618 TLC65552:TLC65618 TUY65552:TUY65618 UEU65552:UEU65618 UOQ65552:UOQ65618 UYM65552:UYM65618 VII65552:VII65618 VSE65552:VSE65618 WCA65552:WCA65618 WLW65552:WLW65618 WVS65552:WVS65618 K131088:K131154 JG131088:JG131154 TC131088:TC131154 ACY131088:ACY131154 AMU131088:AMU131154 AWQ131088:AWQ131154 BGM131088:BGM131154 BQI131088:BQI131154 CAE131088:CAE131154 CKA131088:CKA131154 CTW131088:CTW131154 DDS131088:DDS131154 DNO131088:DNO131154 DXK131088:DXK131154 EHG131088:EHG131154 ERC131088:ERC131154 FAY131088:FAY131154 FKU131088:FKU131154 FUQ131088:FUQ131154 GEM131088:GEM131154 GOI131088:GOI131154 GYE131088:GYE131154 HIA131088:HIA131154 HRW131088:HRW131154 IBS131088:IBS131154 ILO131088:ILO131154 IVK131088:IVK131154 JFG131088:JFG131154 JPC131088:JPC131154 JYY131088:JYY131154 KIU131088:KIU131154 KSQ131088:KSQ131154 LCM131088:LCM131154 LMI131088:LMI131154 LWE131088:LWE131154 MGA131088:MGA131154 MPW131088:MPW131154 MZS131088:MZS131154 NJO131088:NJO131154 NTK131088:NTK131154 ODG131088:ODG131154 ONC131088:ONC131154 OWY131088:OWY131154 PGU131088:PGU131154 PQQ131088:PQQ131154 QAM131088:QAM131154 QKI131088:QKI131154 QUE131088:QUE131154 REA131088:REA131154 RNW131088:RNW131154 RXS131088:RXS131154 SHO131088:SHO131154 SRK131088:SRK131154 TBG131088:TBG131154 TLC131088:TLC131154 TUY131088:TUY131154 UEU131088:UEU131154 UOQ131088:UOQ131154 UYM131088:UYM131154 VII131088:VII131154 VSE131088:VSE131154 WCA131088:WCA131154 WLW131088:WLW131154 WVS131088:WVS131154 K196624:K196690 JG196624:JG196690 TC196624:TC196690 ACY196624:ACY196690 AMU196624:AMU196690 AWQ196624:AWQ196690 BGM196624:BGM196690 BQI196624:BQI196690 CAE196624:CAE196690 CKA196624:CKA196690 CTW196624:CTW196690 DDS196624:DDS196690 DNO196624:DNO196690 DXK196624:DXK196690 EHG196624:EHG196690 ERC196624:ERC196690 FAY196624:FAY196690 FKU196624:FKU196690 FUQ196624:FUQ196690 GEM196624:GEM196690 GOI196624:GOI196690 GYE196624:GYE196690 HIA196624:HIA196690 HRW196624:HRW196690 IBS196624:IBS196690 ILO196624:ILO196690 IVK196624:IVK196690 JFG196624:JFG196690 JPC196624:JPC196690 JYY196624:JYY196690 KIU196624:KIU196690 KSQ196624:KSQ196690 LCM196624:LCM196690 LMI196624:LMI196690 LWE196624:LWE196690 MGA196624:MGA196690 MPW196624:MPW196690 MZS196624:MZS196690 NJO196624:NJO196690 NTK196624:NTK196690 ODG196624:ODG196690 ONC196624:ONC196690 OWY196624:OWY196690 PGU196624:PGU196690 PQQ196624:PQQ196690 QAM196624:QAM196690 QKI196624:QKI196690 QUE196624:QUE196690 REA196624:REA196690 RNW196624:RNW196690 RXS196624:RXS196690 SHO196624:SHO196690 SRK196624:SRK196690 TBG196624:TBG196690 TLC196624:TLC196690 TUY196624:TUY196690 UEU196624:UEU196690 UOQ196624:UOQ196690 UYM196624:UYM196690 VII196624:VII196690 VSE196624:VSE196690 WCA196624:WCA196690 WLW196624:WLW196690 WVS196624:WVS196690 K262160:K262226 JG262160:JG262226 TC262160:TC262226 ACY262160:ACY262226 AMU262160:AMU262226 AWQ262160:AWQ262226 BGM262160:BGM262226 BQI262160:BQI262226 CAE262160:CAE262226 CKA262160:CKA262226 CTW262160:CTW262226 DDS262160:DDS262226 DNO262160:DNO262226 DXK262160:DXK262226 EHG262160:EHG262226 ERC262160:ERC262226 FAY262160:FAY262226 FKU262160:FKU262226 FUQ262160:FUQ262226 GEM262160:GEM262226 GOI262160:GOI262226 GYE262160:GYE262226 HIA262160:HIA262226 HRW262160:HRW262226 IBS262160:IBS262226 ILO262160:ILO262226 IVK262160:IVK262226 JFG262160:JFG262226 JPC262160:JPC262226 JYY262160:JYY262226 KIU262160:KIU262226 KSQ262160:KSQ262226 LCM262160:LCM262226 LMI262160:LMI262226 LWE262160:LWE262226 MGA262160:MGA262226 MPW262160:MPW262226 MZS262160:MZS262226 NJO262160:NJO262226 NTK262160:NTK262226 ODG262160:ODG262226 ONC262160:ONC262226 OWY262160:OWY262226 PGU262160:PGU262226 PQQ262160:PQQ262226 QAM262160:QAM262226 QKI262160:QKI262226 QUE262160:QUE262226 REA262160:REA262226 RNW262160:RNW262226 RXS262160:RXS262226 SHO262160:SHO262226 SRK262160:SRK262226 TBG262160:TBG262226 TLC262160:TLC262226 TUY262160:TUY262226 UEU262160:UEU262226 UOQ262160:UOQ262226 UYM262160:UYM262226 VII262160:VII262226 VSE262160:VSE262226 WCA262160:WCA262226 WLW262160:WLW262226 WVS262160:WVS262226 K327696:K327762 JG327696:JG327762 TC327696:TC327762 ACY327696:ACY327762 AMU327696:AMU327762 AWQ327696:AWQ327762 BGM327696:BGM327762 BQI327696:BQI327762 CAE327696:CAE327762 CKA327696:CKA327762 CTW327696:CTW327762 DDS327696:DDS327762 DNO327696:DNO327762 DXK327696:DXK327762 EHG327696:EHG327762 ERC327696:ERC327762 FAY327696:FAY327762 FKU327696:FKU327762 FUQ327696:FUQ327762 GEM327696:GEM327762 GOI327696:GOI327762 GYE327696:GYE327762 HIA327696:HIA327762 HRW327696:HRW327762 IBS327696:IBS327762 ILO327696:ILO327762 IVK327696:IVK327762 JFG327696:JFG327762 JPC327696:JPC327762 JYY327696:JYY327762 KIU327696:KIU327762 KSQ327696:KSQ327762 LCM327696:LCM327762 LMI327696:LMI327762 LWE327696:LWE327762 MGA327696:MGA327762 MPW327696:MPW327762 MZS327696:MZS327762 NJO327696:NJO327762 NTK327696:NTK327762 ODG327696:ODG327762 ONC327696:ONC327762 OWY327696:OWY327762 PGU327696:PGU327762 PQQ327696:PQQ327762 QAM327696:QAM327762 QKI327696:QKI327762 QUE327696:QUE327762 REA327696:REA327762 RNW327696:RNW327762 RXS327696:RXS327762 SHO327696:SHO327762 SRK327696:SRK327762 TBG327696:TBG327762 TLC327696:TLC327762 TUY327696:TUY327762 UEU327696:UEU327762 UOQ327696:UOQ327762 UYM327696:UYM327762 VII327696:VII327762 VSE327696:VSE327762 WCA327696:WCA327762 WLW327696:WLW327762 WVS327696:WVS327762 K393232:K393298 JG393232:JG393298 TC393232:TC393298 ACY393232:ACY393298 AMU393232:AMU393298 AWQ393232:AWQ393298 BGM393232:BGM393298 BQI393232:BQI393298 CAE393232:CAE393298 CKA393232:CKA393298 CTW393232:CTW393298 DDS393232:DDS393298 DNO393232:DNO393298 DXK393232:DXK393298 EHG393232:EHG393298 ERC393232:ERC393298 FAY393232:FAY393298 FKU393232:FKU393298 FUQ393232:FUQ393298 GEM393232:GEM393298 GOI393232:GOI393298 GYE393232:GYE393298 HIA393232:HIA393298 HRW393232:HRW393298 IBS393232:IBS393298 ILO393232:ILO393298 IVK393232:IVK393298 JFG393232:JFG393298 JPC393232:JPC393298 JYY393232:JYY393298 KIU393232:KIU393298 KSQ393232:KSQ393298 LCM393232:LCM393298 LMI393232:LMI393298 LWE393232:LWE393298 MGA393232:MGA393298 MPW393232:MPW393298 MZS393232:MZS393298 NJO393232:NJO393298 NTK393232:NTK393298 ODG393232:ODG393298 ONC393232:ONC393298 OWY393232:OWY393298 PGU393232:PGU393298 PQQ393232:PQQ393298 QAM393232:QAM393298 QKI393232:QKI393298 QUE393232:QUE393298 REA393232:REA393298 RNW393232:RNW393298 RXS393232:RXS393298 SHO393232:SHO393298 SRK393232:SRK393298 TBG393232:TBG393298 TLC393232:TLC393298 TUY393232:TUY393298 UEU393232:UEU393298 UOQ393232:UOQ393298 UYM393232:UYM393298 VII393232:VII393298 VSE393232:VSE393298 WCA393232:WCA393298 WLW393232:WLW393298 WVS393232:WVS393298 K458768:K458834 JG458768:JG458834 TC458768:TC458834 ACY458768:ACY458834 AMU458768:AMU458834 AWQ458768:AWQ458834 BGM458768:BGM458834 BQI458768:BQI458834 CAE458768:CAE458834 CKA458768:CKA458834 CTW458768:CTW458834 DDS458768:DDS458834 DNO458768:DNO458834 DXK458768:DXK458834 EHG458768:EHG458834 ERC458768:ERC458834 FAY458768:FAY458834 FKU458768:FKU458834 FUQ458768:FUQ458834 GEM458768:GEM458834 GOI458768:GOI458834 GYE458768:GYE458834 HIA458768:HIA458834 HRW458768:HRW458834 IBS458768:IBS458834 ILO458768:ILO458834 IVK458768:IVK458834 JFG458768:JFG458834 JPC458768:JPC458834 JYY458768:JYY458834 KIU458768:KIU458834 KSQ458768:KSQ458834 LCM458768:LCM458834 LMI458768:LMI458834 LWE458768:LWE458834 MGA458768:MGA458834 MPW458768:MPW458834 MZS458768:MZS458834 NJO458768:NJO458834 NTK458768:NTK458834 ODG458768:ODG458834 ONC458768:ONC458834 OWY458768:OWY458834 PGU458768:PGU458834 PQQ458768:PQQ458834 QAM458768:QAM458834 QKI458768:QKI458834 QUE458768:QUE458834 REA458768:REA458834 RNW458768:RNW458834 RXS458768:RXS458834 SHO458768:SHO458834 SRK458768:SRK458834 TBG458768:TBG458834 TLC458768:TLC458834 TUY458768:TUY458834 UEU458768:UEU458834 UOQ458768:UOQ458834 UYM458768:UYM458834 VII458768:VII458834 VSE458768:VSE458834 WCA458768:WCA458834 WLW458768:WLW458834 WVS458768:WVS458834 K524304:K524370 JG524304:JG524370 TC524304:TC524370 ACY524304:ACY524370 AMU524304:AMU524370 AWQ524304:AWQ524370 BGM524304:BGM524370 BQI524304:BQI524370 CAE524304:CAE524370 CKA524304:CKA524370 CTW524304:CTW524370 DDS524304:DDS524370 DNO524304:DNO524370 DXK524304:DXK524370 EHG524304:EHG524370 ERC524304:ERC524370 FAY524304:FAY524370 FKU524304:FKU524370 FUQ524304:FUQ524370 GEM524304:GEM524370 GOI524304:GOI524370 GYE524304:GYE524370 HIA524304:HIA524370 HRW524304:HRW524370 IBS524304:IBS524370 ILO524304:ILO524370 IVK524304:IVK524370 JFG524304:JFG524370 JPC524304:JPC524370 JYY524304:JYY524370 KIU524304:KIU524370 KSQ524304:KSQ524370 LCM524304:LCM524370 LMI524304:LMI524370 LWE524304:LWE524370 MGA524304:MGA524370 MPW524304:MPW524370 MZS524304:MZS524370 NJO524304:NJO524370 NTK524304:NTK524370 ODG524304:ODG524370 ONC524304:ONC524370 OWY524304:OWY524370 PGU524304:PGU524370 PQQ524304:PQQ524370 QAM524304:QAM524370 QKI524304:QKI524370 QUE524304:QUE524370 REA524304:REA524370 RNW524304:RNW524370 RXS524304:RXS524370 SHO524304:SHO524370 SRK524304:SRK524370 TBG524304:TBG524370 TLC524304:TLC524370 TUY524304:TUY524370 UEU524304:UEU524370 UOQ524304:UOQ524370 UYM524304:UYM524370 VII524304:VII524370 VSE524304:VSE524370 WCA524304:WCA524370 WLW524304:WLW524370 WVS524304:WVS524370 K589840:K589906 JG589840:JG589906 TC589840:TC589906 ACY589840:ACY589906 AMU589840:AMU589906 AWQ589840:AWQ589906 BGM589840:BGM589906 BQI589840:BQI589906 CAE589840:CAE589906 CKA589840:CKA589906 CTW589840:CTW589906 DDS589840:DDS589906 DNO589840:DNO589906 DXK589840:DXK589906 EHG589840:EHG589906 ERC589840:ERC589906 FAY589840:FAY589906 FKU589840:FKU589906 FUQ589840:FUQ589906 GEM589840:GEM589906 GOI589840:GOI589906 GYE589840:GYE589906 HIA589840:HIA589906 HRW589840:HRW589906 IBS589840:IBS589906 ILO589840:ILO589906 IVK589840:IVK589906 JFG589840:JFG589906 JPC589840:JPC589906 JYY589840:JYY589906 KIU589840:KIU589906 KSQ589840:KSQ589906 LCM589840:LCM589906 LMI589840:LMI589906 LWE589840:LWE589906 MGA589840:MGA589906 MPW589840:MPW589906 MZS589840:MZS589906 NJO589840:NJO589906 NTK589840:NTK589906 ODG589840:ODG589906 ONC589840:ONC589906 OWY589840:OWY589906 PGU589840:PGU589906 PQQ589840:PQQ589906 QAM589840:QAM589906 QKI589840:QKI589906 QUE589840:QUE589906 REA589840:REA589906 RNW589840:RNW589906 RXS589840:RXS589906 SHO589840:SHO589906 SRK589840:SRK589906 TBG589840:TBG589906 TLC589840:TLC589906 TUY589840:TUY589906 UEU589840:UEU589906 UOQ589840:UOQ589906 UYM589840:UYM589906 VII589840:VII589906 VSE589840:VSE589906 WCA589840:WCA589906 WLW589840:WLW589906 WVS589840:WVS589906 K655376:K655442 JG655376:JG655442 TC655376:TC655442 ACY655376:ACY655442 AMU655376:AMU655442 AWQ655376:AWQ655442 BGM655376:BGM655442 BQI655376:BQI655442 CAE655376:CAE655442 CKA655376:CKA655442 CTW655376:CTW655442 DDS655376:DDS655442 DNO655376:DNO655442 DXK655376:DXK655442 EHG655376:EHG655442 ERC655376:ERC655442 FAY655376:FAY655442 FKU655376:FKU655442 FUQ655376:FUQ655442 GEM655376:GEM655442 GOI655376:GOI655442 GYE655376:GYE655442 HIA655376:HIA655442 HRW655376:HRW655442 IBS655376:IBS655442 ILO655376:ILO655442 IVK655376:IVK655442 JFG655376:JFG655442 JPC655376:JPC655442 JYY655376:JYY655442 KIU655376:KIU655442 KSQ655376:KSQ655442 LCM655376:LCM655442 LMI655376:LMI655442 LWE655376:LWE655442 MGA655376:MGA655442 MPW655376:MPW655442 MZS655376:MZS655442 NJO655376:NJO655442 NTK655376:NTK655442 ODG655376:ODG655442 ONC655376:ONC655442 OWY655376:OWY655442 PGU655376:PGU655442 PQQ655376:PQQ655442 QAM655376:QAM655442 QKI655376:QKI655442 QUE655376:QUE655442 REA655376:REA655442 RNW655376:RNW655442 RXS655376:RXS655442 SHO655376:SHO655442 SRK655376:SRK655442 TBG655376:TBG655442 TLC655376:TLC655442 TUY655376:TUY655442 UEU655376:UEU655442 UOQ655376:UOQ655442 UYM655376:UYM655442 VII655376:VII655442 VSE655376:VSE655442 WCA655376:WCA655442 WLW655376:WLW655442 WVS655376:WVS655442 K720912:K720978 JG720912:JG720978 TC720912:TC720978 ACY720912:ACY720978 AMU720912:AMU720978 AWQ720912:AWQ720978 BGM720912:BGM720978 BQI720912:BQI720978 CAE720912:CAE720978 CKA720912:CKA720978 CTW720912:CTW720978 DDS720912:DDS720978 DNO720912:DNO720978 DXK720912:DXK720978 EHG720912:EHG720978 ERC720912:ERC720978 FAY720912:FAY720978 FKU720912:FKU720978 FUQ720912:FUQ720978 GEM720912:GEM720978 GOI720912:GOI720978 GYE720912:GYE720978 HIA720912:HIA720978 HRW720912:HRW720978 IBS720912:IBS720978 ILO720912:ILO720978 IVK720912:IVK720978 JFG720912:JFG720978 JPC720912:JPC720978 JYY720912:JYY720978 KIU720912:KIU720978 KSQ720912:KSQ720978 LCM720912:LCM720978 LMI720912:LMI720978 LWE720912:LWE720978 MGA720912:MGA720978 MPW720912:MPW720978 MZS720912:MZS720978 NJO720912:NJO720978 NTK720912:NTK720978 ODG720912:ODG720978 ONC720912:ONC720978 OWY720912:OWY720978 PGU720912:PGU720978 PQQ720912:PQQ720978 QAM720912:QAM720978 QKI720912:QKI720978 QUE720912:QUE720978 REA720912:REA720978 RNW720912:RNW720978 RXS720912:RXS720978 SHO720912:SHO720978 SRK720912:SRK720978 TBG720912:TBG720978 TLC720912:TLC720978 TUY720912:TUY720978 UEU720912:UEU720978 UOQ720912:UOQ720978 UYM720912:UYM720978 VII720912:VII720978 VSE720912:VSE720978 WCA720912:WCA720978 WLW720912:WLW720978 WVS720912:WVS720978 K786448:K786514 JG786448:JG786514 TC786448:TC786514 ACY786448:ACY786514 AMU786448:AMU786514 AWQ786448:AWQ786514 BGM786448:BGM786514 BQI786448:BQI786514 CAE786448:CAE786514 CKA786448:CKA786514 CTW786448:CTW786514 DDS786448:DDS786514 DNO786448:DNO786514 DXK786448:DXK786514 EHG786448:EHG786514 ERC786448:ERC786514 FAY786448:FAY786514 FKU786448:FKU786514 FUQ786448:FUQ786514 GEM786448:GEM786514 GOI786448:GOI786514 GYE786448:GYE786514 HIA786448:HIA786514 HRW786448:HRW786514 IBS786448:IBS786514 ILO786448:ILO786514 IVK786448:IVK786514 JFG786448:JFG786514 JPC786448:JPC786514 JYY786448:JYY786514 KIU786448:KIU786514 KSQ786448:KSQ786514 LCM786448:LCM786514 LMI786448:LMI786514 LWE786448:LWE786514 MGA786448:MGA786514 MPW786448:MPW786514 MZS786448:MZS786514 NJO786448:NJO786514 NTK786448:NTK786514 ODG786448:ODG786514 ONC786448:ONC786514 OWY786448:OWY786514 PGU786448:PGU786514 PQQ786448:PQQ786514 QAM786448:QAM786514 QKI786448:QKI786514 QUE786448:QUE786514 REA786448:REA786514 RNW786448:RNW786514 RXS786448:RXS786514 SHO786448:SHO786514 SRK786448:SRK786514 TBG786448:TBG786514 TLC786448:TLC786514 TUY786448:TUY786514 UEU786448:UEU786514 UOQ786448:UOQ786514 UYM786448:UYM786514 VII786448:VII786514 VSE786448:VSE786514 WCA786448:WCA786514 WLW786448:WLW786514 WVS786448:WVS786514 K851984:K852050 JG851984:JG852050 TC851984:TC852050 ACY851984:ACY852050 AMU851984:AMU852050 AWQ851984:AWQ852050 BGM851984:BGM852050 BQI851984:BQI852050 CAE851984:CAE852050 CKA851984:CKA852050 CTW851984:CTW852050 DDS851984:DDS852050 DNO851984:DNO852050 DXK851984:DXK852050 EHG851984:EHG852050 ERC851984:ERC852050 FAY851984:FAY852050 FKU851984:FKU852050 FUQ851984:FUQ852050 GEM851984:GEM852050 GOI851984:GOI852050 GYE851984:GYE852050 HIA851984:HIA852050 HRW851984:HRW852050 IBS851984:IBS852050 ILO851984:ILO852050 IVK851984:IVK852050 JFG851984:JFG852050 JPC851984:JPC852050 JYY851984:JYY852050 KIU851984:KIU852050 KSQ851984:KSQ852050 LCM851984:LCM852050 LMI851984:LMI852050 LWE851984:LWE852050 MGA851984:MGA852050 MPW851984:MPW852050 MZS851984:MZS852050 NJO851984:NJO852050 NTK851984:NTK852050 ODG851984:ODG852050 ONC851984:ONC852050 OWY851984:OWY852050 PGU851984:PGU852050 PQQ851984:PQQ852050 QAM851984:QAM852050 QKI851984:QKI852050 QUE851984:QUE852050 REA851984:REA852050 RNW851984:RNW852050 RXS851984:RXS852050 SHO851984:SHO852050 SRK851984:SRK852050 TBG851984:TBG852050 TLC851984:TLC852050 TUY851984:TUY852050 UEU851984:UEU852050 UOQ851984:UOQ852050 UYM851984:UYM852050 VII851984:VII852050 VSE851984:VSE852050 WCA851984:WCA852050 WLW851984:WLW852050 WVS851984:WVS852050 K917520:K917586 JG917520:JG917586 TC917520:TC917586 ACY917520:ACY917586 AMU917520:AMU917586 AWQ917520:AWQ917586 BGM917520:BGM917586 BQI917520:BQI917586 CAE917520:CAE917586 CKA917520:CKA917586 CTW917520:CTW917586 DDS917520:DDS917586 DNO917520:DNO917586 DXK917520:DXK917586 EHG917520:EHG917586 ERC917520:ERC917586 FAY917520:FAY917586 FKU917520:FKU917586 FUQ917520:FUQ917586 GEM917520:GEM917586 GOI917520:GOI917586 GYE917520:GYE917586 HIA917520:HIA917586 HRW917520:HRW917586 IBS917520:IBS917586 ILO917520:ILO917586 IVK917520:IVK917586 JFG917520:JFG917586 JPC917520:JPC917586 JYY917520:JYY917586 KIU917520:KIU917586 KSQ917520:KSQ917586 LCM917520:LCM917586 LMI917520:LMI917586 LWE917520:LWE917586 MGA917520:MGA917586 MPW917520:MPW917586 MZS917520:MZS917586 NJO917520:NJO917586 NTK917520:NTK917586 ODG917520:ODG917586 ONC917520:ONC917586 OWY917520:OWY917586 PGU917520:PGU917586 PQQ917520:PQQ917586 QAM917520:QAM917586 QKI917520:QKI917586 QUE917520:QUE917586 REA917520:REA917586 RNW917520:RNW917586 RXS917520:RXS917586 SHO917520:SHO917586 SRK917520:SRK917586 TBG917520:TBG917586 TLC917520:TLC917586 TUY917520:TUY917586 UEU917520:UEU917586 UOQ917520:UOQ917586 UYM917520:UYM917586 VII917520:VII917586 VSE917520:VSE917586 WCA917520:WCA917586 WLW917520:WLW917586 WVS917520:WVS917586 K983056:K983122 JG983056:JG983122 TC983056:TC983122 ACY983056:ACY983122 AMU983056:AMU983122 AWQ983056:AWQ983122 BGM983056:BGM983122 BQI983056:BQI983122 CAE983056:CAE983122 CKA983056:CKA983122 CTW983056:CTW983122 DDS983056:DDS983122 DNO983056:DNO983122 DXK983056:DXK983122 EHG983056:EHG983122 ERC983056:ERC983122 FAY983056:FAY983122 FKU983056:FKU983122 FUQ983056:FUQ983122 GEM983056:GEM983122 GOI983056:GOI983122 GYE983056:GYE983122 HIA983056:HIA983122 HRW983056:HRW983122 IBS983056:IBS983122 ILO983056:ILO983122 IVK983056:IVK983122 JFG983056:JFG983122 JPC983056:JPC983122 JYY983056:JYY983122 KIU983056:KIU983122 KSQ983056:KSQ983122 LCM983056:LCM983122 LMI983056:LMI983122 LWE983056:LWE983122 MGA983056:MGA983122 MPW983056:MPW983122 MZS983056:MZS983122 NJO983056:NJO983122 NTK983056:NTK983122 ODG983056:ODG983122 ONC983056:ONC983122 OWY983056:OWY983122 PGU983056:PGU983122 PQQ983056:PQQ983122 QAM983056:QAM983122 QKI983056:QKI983122 QUE983056:QUE983122 REA983056:REA983122 RNW983056:RNW983122 RXS983056:RXS983122 SHO983056:SHO983122 SRK983056:SRK983122 TBG983056:TBG983122 TLC983056:TLC983122 TUY983056:TUY983122 UEU983056:UEU983122 UOQ983056:UOQ983122 UYM983056:UYM983122 VII983056:VII983122 VSE983056:VSE983122 WCA983056:WCA983122 WLW983056:WLW983122 WVS983056:WVS983122 WVP983058:WVQ983058 H65619:M65664 JD65619:JI65664 SZ65619:TE65664 ACV65619:ADA65664 AMR65619:AMW65664 AWN65619:AWS65664 BGJ65619:BGO65664 BQF65619:BQK65664 CAB65619:CAG65664 CJX65619:CKC65664 CTT65619:CTY65664 DDP65619:DDU65664 DNL65619:DNQ65664 DXH65619:DXM65664 EHD65619:EHI65664 EQZ65619:ERE65664 FAV65619:FBA65664 FKR65619:FKW65664 FUN65619:FUS65664 GEJ65619:GEO65664 GOF65619:GOK65664 GYB65619:GYG65664 HHX65619:HIC65664 HRT65619:HRY65664 IBP65619:IBU65664 ILL65619:ILQ65664 IVH65619:IVM65664 JFD65619:JFI65664 JOZ65619:JPE65664 JYV65619:JZA65664 KIR65619:KIW65664 KSN65619:KSS65664 LCJ65619:LCO65664 LMF65619:LMK65664 LWB65619:LWG65664 MFX65619:MGC65664 MPT65619:MPY65664 MZP65619:MZU65664 NJL65619:NJQ65664 NTH65619:NTM65664 ODD65619:ODI65664 OMZ65619:ONE65664 OWV65619:OXA65664 PGR65619:PGW65664 PQN65619:PQS65664 QAJ65619:QAO65664 QKF65619:QKK65664 QUB65619:QUG65664 RDX65619:REC65664 RNT65619:RNY65664 RXP65619:RXU65664 SHL65619:SHQ65664 SRH65619:SRM65664 TBD65619:TBI65664 TKZ65619:TLE65664 TUV65619:TVA65664 UER65619:UEW65664 UON65619:UOS65664 UYJ65619:UYO65664 VIF65619:VIK65664 VSB65619:VSG65664 WBX65619:WCC65664 WLT65619:WLY65664 WVP65619:WVU65664 H131155:M131200 JD131155:JI131200 SZ131155:TE131200 ACV131155:ADA131200 AMR131155:AMW131200 AWN131155:AWS131200 BGJ131155:BGO131200 BQF131155:BQK131200 CAB131155:CAG131200 CJX131155:CKC131200 CTT131155:CTY131200 DDP131155:DDU131200 DNL131155:DNQ131200 DXH131155:DXM131200 EHD131155:EHI131200 EQZ131155:ERE131200 FAV131155:FBA131200 FKR131155:FKW131200 FUN131155:FUS131200 GEJ131155:GEO131200 GOF131155:GOK131200 GYB131155:GYG131200 HHX131155:HIC131200 HRT131155:HRY131200 IBP131155:IBU131200 ILL131155:ILQ131200 IVH131155:IVM131200 JFD131155:JFI131200 JOZ131155:JPE131200 JYV131155:JZA131200 KIR131155:KIW131200 KSN131155:KSS131200 LCJ131155:LCO131200 LMF131155:LMK131200 LWB131155:LWG131200 MFX131155:MGC131200 MPT131155:MPY131200 MZP131155:MZU131200 NJL131155:NJQ131200 NTH131155:NTM131200 ODD131155:ODI131200 OMZ131155:ONE131200 OWV131155:OXA131200 PGR131155:PGW131200 PQN131155:PQS131200 QAJ131155:QAO131200 QKF131155:QKK131200 QUB131155:QUG131200 RDX131155:REC131200 RNT131155:RNY131200 RXP131155:RXU131200 SHL131155:SHQ131200 SRH131155:SRM131200 TBD131155:TBI131200 TKZ131155:TLE131200 TUV131155:TVA131200 UER131155:UEW131200 UON131155:UOS131200 UYJ131155:UYO131200 VIF131155:VIK131200 VSB131155:VSG131200 WBX131155:WCC131200 WLT131155:WLY131200 WVP131155:WVU131200 H196691:M196736 JD196691:JI196736 SZ196691:TE196736 ACV196691:ADA196736 AMR196691:AMW196736 AWN196691:AWS196736 BGJ196691:BGO196736 BQF196691:BQK196736 CAB196691:CAG196736 CJX196691:CKC196736 CTT196691:CTY196736 DDP196691:DDU196736 DNL196691:DNQ196736 DXH196691:DXM196736 EHD196691:EHI196736 EQZ196691:ERE196736 FAV196691:FBA196736 FKR196691:FKW196736 FUN196691:FUS196736 GEJ196691:GEO196736 GOF196691:GOK196736 GYB196691:GYG196736 HHX196691:HIC196736 HRT196691:HRY196736 IBP196691:IBU196736 ILL196691:ILQ196736 IVH196691:IVM196736 JFD196691:JFI196736 JOZ196691:JPE196736 JYV196691:JZA196736 KIR196691:KIW196736 KSN196691:KSS196736 LCJ196691:LCO196736 LMF196691:LMK196736 LWB196691:LWG196736 MFX196691:MGC196736 MPT196691:MPY196736 MZP196691:MZU196736 NJL196691:NJQ196736 NTH196691:NTM196736 ODD196691:ODI196736 OMZ196691:ONE196736 OWV196691:OXA196736 PGR196691:PGW196736 PQN196691:PQS196736 QAJ196691:QAO196736 QKF196691:QKK196736 QUB196691:QUG196736 RDX196691:REC196736 RNT196691:RNY196736 RXP196691:RXU196736 SHL196691:SHQ196736 SRH196691:SRM196736 TBD196691:TBI196736 TKZ196691:TLE196736 TUV196691:TVA196736 UER196691:UEW196736 UON196691:UOS196736 UYJ196691:UYO196736 VIF196691:VIK196736 VSB196691:VSG196736 WBX196691:WCC196736 WLT196691:WLY196736 WVP196691:WVU196736 H262227:M262272 JD262227:JI262272 SZ262227:TE262272 ACV262227:ADA262272 AMR262227:AMW262272 AWN262227:AWS262272 BGJ262227:BGO262272 BQF262227:BQK262272 CAB262227:CAG262272 CJX262227:CKC262272 CTT262227:CTY262272 DDP262227:DDU262272 DNL262227:DNQ262272 DXH262227:DXM262272 EHD262227:EHI262272 EQZ262227:ERE262272 FAV262227:FBA262272 FKR262227:FKW262272 FUN262227:FUS262272 GEJ262227:GEO262272 GOF262227:GOK262272 GYB262227:GYG262272 HHX262227:HIC262272 HRT262227:HRY262272 IBP262227:IBU262272 ILL262227:ILQ262272 IVH262227:IVM262272 JFD262227:JFI262272 JOZ262227:JPE262272 JYV262227:JZA262272 KIR262227:KIW262272 KSN262227:KSS262272 LCJ262227:LCO262272 LMF262227:LMK262272 LWB262227:LWG262272 MFX262227:MGC262272 MPT262227:MPY262272 MZP262227:MZU262272 NJL262227:NJQ262272 NTH262227:NTM262272 ODD262227:ODI262272 OMZ262227:ONE262272 OWV262227:OXA262272 PGR262227:PGW262272 PQN262227:PQS262272 QAJ262227:QAO262272 QKF262227:QKK262272 QUB262227:QUG262272 RDX262227:REC262272 RNT262227:RNY262272 RXP262227:RXU262272 SHL262227:SHQ262272 SRH262227:SRM262272 TBD262227:TBI262272 TKZ262227:TLE262272 TUV262227:TVA262272 UER262227:UEW262272 UON262227:UOS262272 UYJ262227:UYO262272 VIF262227:VIK262272 VSB262227:VSG262272 WBX262227:WCC262272 WLT262227:WLY262272 WVP262227:WVU262272 H327763:M327808 JD327763:JI327808 SZ327763:TE327808 ACV327763:ADA327808 AMR327763:AMW327808 AWN327763:AWS327808 BGJ327763:BGO327808 BQF327763:BQK327808 CAB327763:CAG327808 CJX327763:CKC327808 CTT327763:CTY327808 DDP327763:DDU327808 DNL327763:DNQ327808 DXH327763:DXM327808 EHD327763:EHI327808 EQZ327763:ERE327808 FAV327763:FBA327808 FKR327763:FKW327808 FUN327763:FUS327808 GEJ327763:GEO327808 GOF327763:GOK327808 GYB327763:GYG327808 HHX327763:HIC327808 HRT327763:HRY327808 IBP327763:IBU327808 ILL327763:ILQ327808 IVH327763:IVM327808 JFD327763:JFI327808 JOZ327763:JPE327808 JYV327763:JZA327808 KIR327763:KIW327808 KSN327763:KSS327808 LCJ327763:LCO327808 LMF327763:LMK327808 LWB327763:LWG327808 MFX327763:MGC327808 MPT327763:MPY327808 MZP327763:MZU327808 NJL327763:NJQ327808 NTH327763:NTM327808 ODD327763:ODI327808 OMZ327763:ONE327808 OWV327763:OXA327808 PGR327763:PGW327808 PQN327763:PQS327808 QAJ327763:QAO327808 QKF327763:QKK327808 QUB327763:QUG327808 RDX327763:REC327808 RNT327763:RNY327808 RXP327763:RXU327808 SHL327763:SHQ327808 SRH327763:SRM327808 TBD327763:TBI327808 TKZ327763:TLE327808 TUV327763:TVA327808 UER327763:UEW327808 UON327763:UOS327808 UYJ327763:UYO327808 VIF327763:VIK327808 VSB327763:VSG327808 WBX327763:WCC327808 WLT327763:WLY327808 WVP327763:WVU327808 H393299:M393344 JD393299:JI393344 SZ393299:TE393344 ACV393299:ADA393344 AMR393299:AMW393344 AWN393299:AWS393344 BGJ393299:BGO393344 BQF393299:BQK393344 CAB393299:CAG393344 CJX393299:CKC393344 CTT393299:CTY393344 DDP393299:DDU393344 DNL393299:DNQ393344 DXH393299:DXM393344 EHD393299:EHI393344 EQZ393299:ERE393344 FAV393299:FBA393344 FKR393299:FKW393344 FUN393299:FUS393344 GEJ393299:GEO393344 GOF393299:GOK393344 GYB393299:GYG393344 HHX393299:HIC393344 HRT393299:HRY393344 IBP393299:IBU393344 ILL393299:ILQ393344 IVH393299:IVM393344 JFD393299:JFI393344 JOZ393299:JPE393344 JYV393299:JZA393344 KIR393299:KIW393344 KSN393299:KSS393344 LCJ393299:LCO393344 LMF393299:LMK393344 LWB393299:LWG393344 MFX393299:MGC393344 MPT393299:MPY393344 MZP393299:MZU393344 NJL393299:NJQ393344 NTH393299:NTM393344 ODD393299:ODI393344 OMZ393299:ONE393344 OWV393299:OXA393344 PGR393299:PGW393344 PQN393299:PQS393344 QAJ393299:QAO393344 QKF393299:QKK393344 QUB393299:QUG393344 RDX393299:REC393344 RNT393299:RNY393344 RXP393299:RXU393344 SHL393299:SHQ393344 SRH393299:SRM393344 TBD393299:TBI393344 TKZ393299:TLE393344 TUV393299:TVA393344 UER393299:UEW393344 UON393299:UOS393344 UYJ393299:UYO393344 VIF393299:VIK393344 VSB393299:VSG393344 WBX393299:WCC393344 WLT393299:WLY393344 WVP393299:WVU393344 H458835:M458880 JD458835:JI458880 SZ458835:TE458880 ACV458835:ADA458880 AMR458835:AMW458880 AWN458835:AWS458880 BGJ458835:BGO458880 BQF458835:BQK458880 CAB458835:CAG458880 CJX458835:CKC458880 CTT458835:CTY458880 DDP458835:DDU458880 DNL458835:DNQ458880 DXH458835:DXM458880 EHD458835:EHI458880 EQZ458835:ERE458880 FAV458835:FBA458880 FKR458835:FKW458880 FUN458835:FUS458880 GEJ458835:GEO458880 GOF458835:GOK458880 GYB458835:GYG458880 HHX458835:HIC458880 HRT458835:HRY458880 IBP458835:IBU458880 ILL458835:ILQ458880 IVH458835:IVM458880 JFD458835:JFI458880 JOZ458835:JPE458880 JYV458835:JZA458880 KIR458835:KIW458880 KSN458835:KSS458880 LCJ458835:LCO458880 LMF458835:LMK458880 LWB458835:LWG458880 MFX458835:MGC458880 MPT458835:MPY458880 MZP458835:MZU458880 NJL458835:NJQ458880 NTH458835:NTM458880 ODD458835:ODI458880 OMZ458835:ONE458880 OWV458835:OXA458880 PGR458835:PGW458880 PQN458835:PQS458880 QAJ458835:QAO458880 QKF458835:QKK458880 QUB458835:QUG458880 RDX458835:REC458880 RNT458835:RNY458880 RXP458835:RXU458880 SHL458835:SHQ458880 SRH458835:SRM458880 TBD458835:TBI458880 TKZ458835:TLE458880 TUV458835:TVA458880 UER458835:UEW458880 UON458835:UOS458880 UYJ458835:UYO458880 VIF458835:VIK458880 VSB458835:VSG458880 WBX458835:WCC458880 WLT458835:WLY458880 WVP458835:WVU458880 H524371:M524416 JD524371:JI524416 SZ524371:TE524416 ACV524371:ADA524416 AMR524371:AMW524416 AWN524371:AWS524416 BGJ524371:BGO524416 BQF524371:BQK524416 CAB524371:CAG524416 CJX524371:CKC524416 CTT524371:CTY524416 DDP524371:DDU524416 DNL524371:DNQ524416 DXH524371:DXM524416 EHD524371:EHI524416 EQZ524371:ERE524416 FAV524371:FBA524416 FKR524371:FKW524416 FUN524371:FUS524416 GEJ524371:GEO524416 GOF524371:GOK524416 GYB524371:GYG524416 HHX524371:HIC524416 HRT524371:HRY524416 IBP524371:IBU524416 ILL524371:ILQ524416 IVH524371:IVM524416 JFD524371:JFI524416 JOZ524371:JPE524416 JYV524371:JZA524416 KIR524371:KIW524416 KSN524371:KSS524416 LCJ524371:LCO524416 LMF524371:LMK524416 LWB524371:LWG524416 MFX524371:MGC524416 MPT524371:MPY524416 MZP524371:MZU524416 NJL524371:NJQ524416 NTH524371:NTM524416 ODD524371:ODI524416 OMZ524371:ONE524416 OWV524371:OXA524416 PGR524371:PGW524416 PQN524371:PQS524416 QAJ524371:QAO524416 QKF524371:QKK524416 QUB524371:QUG524416 RDX524371:REC524416 RNT524371:RNY524416 RXP524371:RXU524416 SHL524371:SHQ524416 SRH524371:SRM524416 TBD524371:TBI524416 TKZ524371:TLE524416 TUV524371:TVA524416 UER524371:UEW524416 UON524371:UOS524416 UYJ524371:UYO524416 VIF524371:VIK524416 VSB524371:VSG524416 WBX524371:WCC524416 WLT524371:WLY524416 WVP524371:WVU524416 H589907:M589952 JD589907:JI589952 SZ589907:TE589952 ACV589907:ADA589952 AMR589907:AMW589952 AWN589907:AWS589952 BGJ589907:BGO589952 BQF589907:BQK589952 CAB589907:CAG589952 CJX589907:CKC589952 CTT589907:CTY589952 DDP589907:DDU589952 DNL589907:DNQ589952 DXH589907:DXM589952 EHD589907:EHI589952 EQZ589907:ERE589952 FAV589907:FBA589952 FKR589907:FKW589952 FUN589907:FUS589952 GEJ589907:GEO589952 GOF589907:GOK589952 GYB589907:GYG589952 HHX589907:HIC589952 HRT589907:HRY589952 IBP589907:IBU589952 ILL589907:ILQ589952 IVH589907:IVM589952 JFD589907:JFI589952 JOZ589907:JPE589952 JYV589907:JZA589952 KIR589907:KIW589952 KSN589907:KSS589952 LCJ589907:LCO589952 LMF589907:LMK589952 LWB589907:LWG589952 MFX589907:MGC589952 MPT589907:MPY589952 MZP589907:MZU589952 NJL589907:NJQ589952 NTH589907:NTM589952 ODD589907:ODI589952 OMZ589907:ONE589952 OWV589907:OXA589952 PGR589907:PGW589952 PQN589907:PQS589952 QAJ589907:QAO589952 QKF589907:QKK589952 QUB589907:QUG589952 RDX589907:REC589952 RNT589907:RNY589952 RXP589907:RXU589952 SHL589907:SHQ589952 SRH589907:SRM589952 TBD589907:TBI589952 TKZ589907:TLE589952 TUV589907:TVA589952 UER589907:UEW589952 UON589907:UOS589952 UYJ589907:UYO589952 VIF589907:VIK589952 VSB589907:VSG589952 WBX589907:WCC589952 WLT589907:WLY589952 WVP589907:WVU589952 H655443:M655488 JD655443:JI655488 SZ655443:TE655488 ACV655443:ADA655488 AMR655443:AMW655488 AWN655443:AWS655488 BGJ655443:BGO655488 BQF655443:BQK655488 CAB655443:CAG655488 CJX655443:CKC655488 CTT655443:CTY655488 DDP655443:DDU655488 DNL655443:DNQ655488 DXH655443:DXM655488 EHD655443:EHI655488 EQZ655443:ERE655488 FAV655443:FBA655488 FKR655443:FKW655488 FUN655443:FUS655488 GEJ655443:GEO655488 GOF655443:GOK655488 GYB655443:GYG655488 HHX655443:HIC655488 HRT655443:HRY655488 IBP655443:IBU655488 ILL655443:ILQ655488 IVH655443:IVM655488 JFD655443:JFI655488 JOZ655443:JPE655488 JYV655443:JZA655488 KIR655443:KIW655488 KSN655443:KSS655488 LCJ655443:LCO655488 LMF655443:LMK655488 LWB655443:LWG655488 MFX655443:MGC655488 MPT655443:MPY655488 MZP655443:MZU655488 NJL655443:NJQ655488 NTH655443:NTM655488 ODD655443:ODI655488 OMZ655443:ONE655488 OWV655443:OXA655488 PGR655443:PGW655488 PQN655443:PQS655488 QAJ655443:QAO655488 QKF655443:QKK655488 QUB655443:QUG655488 RDX655443:REC655488 RNT655443:RNY655488 RXP655443:RXU655488 SHL655443:SHQ655488 SRH655443:SRM655488 TBD655443:TBI655488 TKZ655443:TLE655488 TUV655443:TVA655488 UER655443:UEW655488 UON655443:UOS655488 UYJ655443:UYO655488 VIF655443:VIK655488 VSB655443:VSG655488 WBX655443:WCC655488 WLT655443:WLY655488 WVP655443:WVU655488 H720979:M721024 JD720979:JI721024 SZ720979:TE721024 ACV720979:ADA721024 AMR720979:AMW721024 AWN720979:AWS721024 BGJ720979:BGO721024 BQF720979:BQK721024 CAB720979:CAG721024 CJX720979:CKC721024 CTT720979:CTY721024 DDP720979:DDU721024 DNL720979:DNQ721024 DXH720979:DXM721024 EHD720979:EHI721024 EQZ720979:ERE721024 FAV720979:FBA721024 FKR720979:FKW721024 FUN720979:FUS721024 GEJ720979:GEO721024 GOF720979:GOK721024 GYB720979:GYG721024 HHX720979:HIC721024 HRT720979:HRY721024 IBP720979:IBU721024 ILL720979:ILQ721024 IVH720979:IVM721024 JFD720979:JFI721024 JOZ720979:JPE721024 JYV720979:JZA721024 KIR720979:KIW721024 KSN720979:KSS721024 LCJ720979:LCO721024 LMF720979:LMK721024 LWB720979:LWG721024 MFX720979:MGC721024 MPT720979:MPY721024 MZP720979:MZU721024 NJL720979:NJQ721024 NTH720979:NTM721024 ODD720979:ODI721024 OMZ720979:ONE721024 OWV720979:OXA721024 PGR720979:PGW721024 PQN720979:PQS721024 QAJ720979:QAO721024 QKF720979:QKK721024 QUB720979:QUG721024 RDX720979:REC721024 RNT720979:RNY721024 RXP720979:RXU721024 SHL720979:SHQ721024 SRH720979:SRM721024 TBD720979:TBI721024 TKZ720979:TLE721024 TUV720979:TVA721024 UER720979:UEW721024 UON720979:UOS721024 UYJ720979:UYO721024 VIF720979:VIK721024 VSB720979:VSG721024 WBX720979:WCC721024 WLT720979:WLY721024 WVP720979:WVU721024 H786515:M786560 JD786515:JI786560 SZ786515:TE786560 ACV786515:ADA786560 AMR786515:AMW786560 AWN786515:AWS786560 BGJ786515:BGO786560 BQF786515:BQK786560 CAB786515:CAG786560 CJX786515:CKC786560 CTT786515:CTY786560 DDP786515:DDU786560 DNL786515:DNQ786560 DXH786515:DXM786560 EHD786515:EHI786560 EQZ786515:ERE786560 FAV786515:FBA786560 FKR786515:FKW786560 FUN786515:FUS786560 GEJ786515:GEO786560 GOF786515:GOK786560 GYB786515:GYG786560 HHX786515:HIC786560 HRT786515:HRY786560 IBP786515:IBU786560 ILL786515:ILQ786560 IVH786515:IVM786560 JFD786515:JFI786560 JOZ786515:JPE786560 JYV786515:JZA786560 KIR786515:KIW786560 KSN786515:KSS786560 LCJ786515:LCO786560 LMF786515:LMK786560 LWB786515:LWG786560 MFX786515:MGC786560 MPT786515:MPY786560 MZP786515:MZU786560 NJL786515:NJQ786560 NTH786515:NTM786560 ODD786515:ODI786560 OMZ786515:ONE786560 OWV786515:OXA786560 PGR786515:PGW786560 PQN786515:PQS786560 QAJ786515:QAO786560 QKF786515:QKK786560 QUB786515:QUG786560 RDX786515:REC786560 RNT786515:RNY786560 RXP786515:RXU786560 SHL786515:SHQ786560 SRH786515:SRM786560 TBD786515:TBI786560 TKZ786515:TLE786560 TUV786515:TVA786560 UER786515:UEW786560 UON786515:UOS786560 UYJ786515:UYO786560 VIF786515:VIK786560 VSB786515:VSG786560 WBX786515:WCC786560 WLT786515:WLY786560 WVP786515:WVU786560 H852051:M852096 JD852051:JI852096 SZ852051:TE852096 ACV852051:ADA852096 AMR852051:AMW852096 AWN852051:AWS852096 BGJ852051:BGO852096 BQF852051:BQK852096 CAB852051:CAG852096 CJX852051:CKC852096 CTT852051:CTY852096 DDP852051:DDU852096 DNL852051:DNQ852096 DXH852051:DXM852096 EHD852051:EHI852096 EQZ852051:ERE852096 FAV852051:FBA852096 FKR852051:FKW852096 FUN852051:FUS852096 GEJ852051:GEO852096 GOF852051:GOK852096 GYB852051:GYG852096 HHX852051:HIC852096 HRT852051:HRY852096 IBP852051:IBU852096 ILL852051:ILQ852096 IVH852051:IVM852096 JFD852051:JFI852096 JOZ852051:JPE852096 JYV852051:JZA852096 KIR852051:KIW852096 KSN852051:KSS852096 LCJ852051:LCO852096 LMF852051:LMK852096 LWB852051:LWG852096 MFX852051:MGC852096 MPT852051:MPY852096 MZP852051:MZU852096 NJL852051:NJQ852096 NTH852051:NTM852096 ODD852051:ODI852096 OMZ852051:ONE852096 OWV852051:OXA852096 PGR852051:PGW852096 PQN852051:PQS852096 QAJ852051:QAO852096 QKF852051:QKK852096 QUB852051:QUG852096 RDX852051:REC852096 RNT852051:RNY852096 RXP852051:RXU852096 SHL852051:SHQ852096 SRH852051:SRM852096 TBD852051:TBI852096 TKZ852051:TLE852096 TUV852051:TVA852096 UER852051:UEW852096 UON852051:UOS852096 UYJ852051:UYO852096 VIF852051:VIK852096 VSB852051:VSG852096 WBX852051:WCC852096 WLT852051:WLY852096 WVP852051:WVU852096 H917587:M917632 JD917587:JI917632 SZ917587:TE917632 ACV917587:ADA917632 AMR917587:AMW917632 AWN917587:AWS917632 BGJ917587:BGO917632 BQF917587:BQK917632 CAB917587:CAG917632 CJX917587:CKC917632 CTT917587:CTY917632 DDP917587:DDU917632 DNL917587:DNQ917632 DXH917587:DXM917632 EHD917587:EHI917632 EQZ917587:ERE917632 FAV917587:FBA917632 FKR917587:FKW917632 FUN917587:FUS917632 GEJ917587:GEO917632 GOF917587:GOK917632 GYB917587:GYG917632 HHX917587:HIC917632 HRT917587:HRY917632 IBP917587:IBU917632 ILL917587:ILQ917632 IVH917587:IVM917632 JFD917587:JFI917632 JOZ917587:JPE917632 JYV917587:JZA917632 KIR917587:KIW917632 KSN917587:KSS917632 LCJ917587:LCO917632 LMF917587:LMK917632 LWB917587:LWG917632 MFX917587:MGC917632 MPT917587:MPY917632 MZP917587:MZU917632 NJL917587:NJQ917632 NTH917587:NTM917632 ODD917587:ODI917632 OMZ917587:ONE917632 OWV917587:OXA917632 PGR917587:PGW917632 PQN917587:PQS917632 QAJ917587:QAO917632 QKF917587:QKK917632 QUB917587:QUG917632 RDX917587:REC917632 RNT917587:RNY917632 RXP917587:RXU917632 SHL917587:SHQ917632 SRH917587:SRM917632 TBD917587:TBI917632 TKZ917587:TLE917632 TUV917587:TVA917632 UER917587:UEW917632 UON917587:UOS917632 UYJ917587:UYO917632 VIF917587:VIK917632 VSB917587:VSG917632 WBX917587:WCC917632 WLT917587:WLY917632 WVP917587:WVU917632 H983123:M983168 JD983123:JI983168 SZ983123:TE983168 ACV983123:ADA983168 AMR983123:AMW983168 AWN983123:AWS983168 BGJ983123:BGO983168 BQF983123:BQK983168 CAB983123:CAG983168 CJX983123:CKC983168 CTT983123:CTY983168 DDP983123:DDU983168 DNL983123:DNQ983168 DXH983123:DXM983168 EHD983123:EHI983168 EQZ983123:ERE983168 FAV983123:FBA983168 FKR983123:FKW983168 FUN983123:FUS983168 GEJ983123:GEO983168 GOF983123:GOK983168 GYB983123:GYG983168 HHX983123:HIC983168 HRT983123:HRY983168 IBP983123:IBU983168 ILL983123:ILQ983168 IVH983123:IVM983168 JFD983123:JFI983168 JOZ983123:JPE983168 JYV983123:JZA983168 KIR983123:KIW983168 KSN983123:KSS983168 LCJ983123:LCO983168 LMF983123:LMK983168 LWB983123:LWG983168 MFX983123:MGC983168 MPT983123:MPY983168 MZP983123:MZU983168 NJL983123:NJQ983168 NTH983123:NTM983168 ODD983123:ODI983168 OMZ983123:ONE983168 OWV983123:OXA983168 PGR983123:PGW983168 PQN983123:PQS983168 QAJ983123:QAO983168 QKF983123:QKK983168 QUB983123:QUG983168 RDX983123:REC983168 RNT983123:RNY983168 RXP983123:RXU983168 SHL983123:SHQ983168 SRH983123:SRM983168 TBD983123:TBI983168 TKZ983123:TLE983168 TUV983123:TVA983168 UER983123:UEW983168 UON983123:UOS983168 UYJ983123:UYO983168 VIF983123:VIK983168 VSB983123:VSG983168 WBX983123:WCC983168 WLT983123:WLY983168 WVP983123:WVU983168 H65546:K65546 JD65546:JG65546 SZ65546:TC65546 ACV65546:ACY65546 AMR65546:AMU65546 AWN65546:AWQ65546 BGJ65546:BGM65546 BQF65546:BQI65546 CAB65546:CAE65546 CJX65546:CKA65546 CTT65546:CTW65546 DDP65546:DDS65546 DNL65546:DNO65546 DXH65546:DXK65546 EHD65546:EHG65546 EQZ65546:ERC65546 FAV65546:FAY65546 FKR65546:FKU65546 FUN65546:FUQ65546 GEJ65546:GEM65546 GOF65546:GOI65546 GYB65546:GYE65546 HHX65546:HIA65546 HRT65546:HRW65546 IBP65546:IBS65546 ILL65546:ILO65546 IVH65546:IVK65546 JFD65546:JFG65546 JOZ65546:JPC65546 JYV65546:JYY65546 KIR65546:KIU65546 KSN65546:KSQ65546 LCJ65546:LCM65546 LMF65546:LMI65546 LWB65546:LWE65546 MFX65546:MGA65546 MPT65546:MPW65546 MZP65546:MZS65546 NJL65546:NJO65546 NTH65546:NTK65546 ODD65546:ODG65546 OMZ65546:ONC65546 OWV65546:OWY65546 PGR65546:PGU65546 PQN65546:PQQ65546 QAJ65546:QAM65546 QKF65546:QKI65546 QUB65546:QUE65546 RDX65546:REA65546 RNT65546:RNW65546 RXP65546:RXS65546 SHL65546:SHO65546 SRH65546:SRK65546 TBD65546:TBG65546 TKZ65546:TLC65546 TUV65546:TUY65546 UER65546:UEU65546 UON65546:UOQ65546 UYJ65546:UYM65546 VIF65546:VII65546 VSB65546:VSE65546 WBX65546:WCA65546 WLT65546:WLW65546 WVP65546:WVS65546 H131082:K131082 JD131082:JG131082 SZ131082:TC131082 ACV131082:ACY131082 AMR131082:AMU131082 AWN131082:AWQ131082 BGJ131082:BGM131082 BQF131082:BQI131082 CAB131082:CAE131082 CJX131082:CKA131082 CTT131082:CTW131082 DDP131082:DDS131082 DNL131082:DNO131082 DXH131082:DXK131082 EHD131082:EHG131082 EQZ131082:ERC131082 FAV131082:FAY131082 FKR131082:FKU131082 FUN131082:FUQ131082 GEJ131082:GEM131082 GOF131082:GOI131082 GYB131082:GYE131082 HHX131082:HIA131082 HRT131082:HRW131082 IBP131082:IBS131082 ILL131082:ILO131082 IVH131082:IVK131082 JFD131082:JFG131082 JOZ131082:JPC131082 JYV131082:JYY131082 KIR131082:KIU131082 KSN131082:KSQ131082 LCJ131082:LCM131082 LMF131082:LMI131082 LWB131082:LWE131082 MFX131082:MGA131082 MPT131082:MPW131082 MZP131082:MZS131082 NJL131082:NJO131082 NTH131082:NTK131082 ODD131082:ODG131082 OMZ131082:ONC131082 OWV131082:OWY131082 PGR131082:PGU131082 PQN131082:PQQ131082 QAJ131082:QAM131082 QKF131082:QKI131082 QUB131082:QUE131082 RDX131082:REA131082 RNT131082:RNW131082 RXP131082:RXS131082 SHL131082:SHO131082 SRH131082:SRK131082 TBD131082:TBG131082 TKZ131082:TLC131082 TUV131082:TUY131082 UER131082:UEU131082 UON131082:UOQ131082 UYJ131082:UYM131082 VIF131082:VII131082 VSB131082:VSE131082 WBX131082:WCA131082 WLT131082:WLW131082 WVP131082:WVS131082 H196618:K196618 JD196618:JG196618 SZ196618:TC196618 ACV196618:ACY196618 AMR196618:AMU196618 AWN196618:AWQ196618 BGJ196618:BGM196618 BQF196618:BQI196618 CAB196618:CAE196618 CJX196618:CKA196618 CTT196618:CTW196618 DDP196618:DDS196618 DNL196618:DNO196618 DXH196618:DXK196618 EHD196618:EHG196618 EQZ196618:ERC196618 FAV196618:FAY196618 FKR196618:FKU196618 FUN196618:FUQ196618 GEJ196618:GEM196618 GOF196618:GOI196618 GYB196618:GYE196618 HHX196618:HIA196618 HRT196618:HRW196618 IBP196618:IBS196618 ILL196618:ILO196618 IVH196618:IVK196618 JFD196618:JFG196618 JOZ196618:JPC196618 JYV196618:JYY196618 KIR196618:KIU196618 KSN196618:KSQ196618 LCJ196618:LCM196618 LMF196618:LMI196618 LWB196618:LWE196618 MFX196618:MGA196618 MPT196618:MPW196618 MZP196618:MZS196618 NJL196618:NJO196618 NTH196618:NTK196618 ODD196618:ODG196618 OMZ196618:ONC196618 OWV196618:OWY196618 PGR196618:PGU196618 PQN196618:PQQ196618 QAJ196618:QAM196618 QKF196618:QKI196618 QUB196618:QUE196618 RDX196618:REA196618 RNT196618:RNW196618 RXP196618:RXS196618 SHL196618:SHO196618 SRH196618:SRK196618 TBD196618:TBG196618 TKZ196618:TLC196618 TUV196618:TUY196618 UER196618:UEU196618 UON196618:UOQ196618 UYJ196618:UYM196618 VIF196618:VII196618 VSB196618:VSE196618 WBX196618:WCA196618 WLT196618:WLW196618 WVP196618:WVS196618 H262154:K262154 JD262154:JG262154 SZ262154:TC262154 ACV262154:ACY262154 AMR262154:AMU262154 AWN262154:AWQ262154 BGJ262154:BGM262154 BQF262154:BQI262154 CAB262154:CAE262154 CJX262154:CKA262154 CTT262154:CTW262154 DDP262154:DDS262154 DNL262154:DNO262154 DXH262154:DXK262154 EHD262154:EHG262154 EQZ262154:ERC262154 FAV262154:FAY262154 FKR262154:FKU262154 FUN262154:FUQ262154 GEJ262154:GEM262154 GOF262154:GOI262154 GYB262154:GYE262154 HHX262154:HIA262154 HRT262154:HRW262154 IBP262154:IBS262154 ILL262154:ILO262154 IVH262154:IVK262154 JFD262154:JFG262154 JOZ262154:JPC262154 JYV262154:JYY262154 KIR262154:KIU262154 KSN262154:KSQ262154 LCJ262154:LCM262154 LMF262154:LMI262154 LWB262154:LWE262154 MFX262154:MGA262154 MPT262154:MPW262154 MZP262154:MZS262154 NJL262154:NJO262154 NTH262154:NTK262154 ODD262154:ODG262154 OMZ262154:ONC262154 OWV262154:OWY262154 PGR262154:PGU262154 PQN262154:PQQ262154 QAJ262154:QAM262154 QKF262154:QKI262154 QUB262154:QUE262154 RDX262154:REA262154 RNT262154:RNW262154 RXP262154:RXS262154 SHL262154:SHO262154 SRH262154:SRK262154 TBD262154:TBG262154 TKZ262154:TLC262154 TUV262154:TUY262154 UER262154:UEU262154 UON262154:UOQ262154 UYJ262154:UYM262154 VIF262154:VII262154 VSB262154:VSE262154 WBX262154:WCA262154 WLT262154:WLW262154 WVP262154:WVS262154 H327690:K327690 JD327690:JG327690 SZ327690:TC327690 ACV327690:ACY327690 AMR327690:AMU327690 AWN327690:AWQ327690 BGJ327690:BGM327690 BQF327690:BQI327690 CAB327690:CAE327690 CJX327690:CKA327690 CTT327690:CTW327690 DDP327690:DDS327690 DNL327690:DNO327690 DXH327690:DXK327690 EHD327690:EHG327690 EQZ327690:ERC327690 FAV327690:FAY327690 FKR327690:FKU327690 FUN327690:FUQ327690 GEJ327690:GEM327690 GOF327690:GOI327690 GYB327690:GYE327690 HHX327690:HIA327690 HRT327690:HRW327690 IBP327690:IBS327690 ILL327690:ILO327690 IVH327690:IVK327690 JFD327690:JFG327690 JOZ327690:JPC327690 JYV327690:JYY327690 KIR327690:KIU327690 KSN327690:KSQ327690 LCJ327690:LCM327690 LMF327690:LMI327690 LWB327690:LWE327690 MFX327690:MGA327690 MPT327690:MPW327690 MZP327690:MZS327690 NJL327690:NJO327690 NTH327690:NTK327690 ODD327690:ODG327690 OMZ327690:ONC327690 OWV327690:OWY327690 PGR327690:PGU327690 PQN327690:PQQ327690 QAJ327690:QAM327690 QKF327690:QKI327690 QUB327690:QUE327690 RDX327690:REA327690 RNT327690:RNW327690 RXP327690:RXS327690 SHL327690:SHO327690 SRH327690:SRK327690 TBD327690:TBG327690 TKZ327690:TLC327690 TUV327690:TUY327690 UER327690:UEU327690 UON327690:UOQ327690 UYJ327690:UYM327690 VIF327690:VII327690 VSB327690:VSE327690 WBX327690:WCA327690 WLT327690:WLW327690 WVP327690:WVS327690 H393226:K393226 JD393226:JG393226 SZ393226:TC393226 ACV393226:ACY393226 AMR393226:AMU393226 AWN393226:AWQ393226 BGJ393226:BGM393226 BQF393226:BQI393226 CAB393226:CAE393226 CJX393226:CKA393226 CTT393226:CTW393226 DDP393226:DDS393226 DNL393226:DNO393226 DXH393226:DXK393226 EHD393226:EHG393226 EQZ393226:ERC393226 FAV393226:FAY393226 FKR393226:FKU393226 FUN393226:FUQ393226 GEJ393226:GEM393226 GOF393226:GOI393226 GYB393226:GYE393226 HHX393226:HIA393226 HRT393226:HRW393226 IBP393226:IBS393226 ILL393226:ILO393226 IVH393226:IVK393226 JFD393226:JFG393226 JOZ393226:JPC393226 JYV393226:JYY393226 KIR393226:KIU393226 KSN393226:KSQ393226 LCJ393226:LCM393226 LMF393226:LMI393226 LWB393226:LWE393226 MFX393226:MGA393226 MPT393226:MPW393226 MZP393226:MZS393226 NJL393226:NJO393226 NTH393226:NTK393226 ODD393226:ODG393226 OMZ393226:ONC393226 OWV393226:OWY393226 PGR393226:PGU393226 PQN393226:PQQ393226 QAJ393226:QAM393226 QKF393226:QKI393226 QUB393226:QUE393226 RDX393226:REA393226 RNT393226:RNW393226 RXP393226:RXS393226 SHL393226:SHO393226 SRH393226:SRK393226 TBD393226:TBG393226 TKZ393226:TLC393226 TUV393226:TUY393226 UER393226:UEU393226 UON393226:UOQ393226 UYJ393226:UYM393226 VIF393226:VII393226 VSB393226:VSE393226 WBX393226:WCA393226 WLT393226:WLW393226 WVP393226:WVS393226 H458762:K458762 JD458762:JG458762 SZ458762:TC458762 ACV458762:ACY458762 AMR458762:AMU458762 AWN458762:AWQ458762 BGJ458762:BGM458762 BQF458762:BQI458762 CAB458762:CAE458762 CJX458762:CKA458762 CTT458762:CTW458762 DDP458762:DDS458762 DNL458762:DNO458762 DXH458762:DXK458762 EHD458762:EHG458762 EQZ458762:ERC458762 FAV458762:FAY458762 FKR458762:FKU458762 FUN458762:FUQ458762 GEJ458762:GEM458762 GOF458762:GOI458762 GYB458762:GYE458762 HHX458762:HIA458762 HRT458762:HRW458762 IBP458762:IBS458762 ILL458762:ILO458762 IVH458762:IVK458762 JFD458762:JFG458762 JOZ458762:JPC458762 JYV458762:JYY458762 KIR458762:KIU458762 KSN458762:KSQ458762 LCJ458762:LCM458762 LMF458762:LMI458762 LWB458762:LWE458762 MFX458762:MGA458762 MPT458762:MPW458762 MZP458762:MZS458762 NJL458762:NJO458762 NTH458762:NTK458762 ODD458762:ODG458762 OMZ458762:ONC458762 OWV458762:OWY458762 PGR458762:PGU458762 PQN458762:PQQ458762 QAJ458762:QAM458762 QKF458762:QKI458762 QUB458762:QUE458762 RDX458762:REA458762 RNT458762:RNW458762 RXP458762:RXS458762 SHL458762:SHO458762 SRH458762:SRK458762 TBD458762:TBG458762 TKZ458762:TLC458762 TUV458762:TUY458762 UER458762:UEU458762 UON458762:UOQ458762 UYJ458762:UYM458762 VIF458762:VII458762 VSB458762:VSE458762 WBX458762:WCA458762 WLT458762:WLW458762 WVP458762:WVS458762 H524298:K524298 JD524298:JG524298 SZ524298:TC524298 ACV524298:ACY524298 AMR524298:AMU524298 AWN524298:AWQ524298 BGJ524298:BGM524298 BQF524298:BQI524298 CAB524298:CAE524298 CJX524298:CKA524298 CTT524298:CTW524298 DDP524298:DDS524298 DNL524298:DNO524298 DXH524298:DXK524298 EHD524298:EHG524298 EQZ524298:ERC524298 FAV524298:FAY524298 FKR524298:FKU524298 FUN524298:FUQ524298 GEJ524298:GEM524298 GOF524298:GOI524298 GYB524298:GYE524298 HHX524298:HIA524298 HRT524298:HRW524298 IBP524298:IBS524298 ILL524298:ILO524298 IVH524298:IVK524298 JFD524298:JFG524298 JOZ524298:JPC524298 JYV524298:JYY524298 KIR524298:KIU524298 KSN524298:KSQ524298 LCJ524298:LCM524298 LMF524298:LMI524298 LWB524298:LWE524298 MFX524298:MGA524298 MPT524298:MPW524298 MZP524298:MZS524298 NJL524298:NJO524298 NTH524298:NTK524298 ODD524298:ODG524298 OMZ524298:ONC524298 OWV524298:OWY524298 PGR524298:PGU524298 PQN524298:PQQ524298 QAJ524298:QAM524298 QKF524298:QKI524298 QUB524298:QUE524298 RDX524298:REA524298 RNT524298:RNW524298 RXP524298:RXS524298 SHL524298:SHO524298 SRH524298:SRK524298 TBD524298:TBG524298 TKZ524298:TLC524298 TUV524298:TUY524298 UER524298:UEU524298 UON524298:UOQ524298 UYJ524298:UYM524298 VIF524298:VII524298 VSB524298:VSE524298 WBX524298:WCA524298 WLT524298:WLW524298 WVP524298:WVS524298 H589834:K589834 JD589834:JG589834 SZ589834:TC589834 ACV589834:ACY589834 AMR589834:AMU589834 AWN589834:AWQ589834 BGJ589834:BGM589834 BQF589834:BQI589834 CAB589834:CAE589834 CJX589834:CKA589834 CTT589834:CTW589834 DDP589834:DDS589834 DNL589834:DNO589834 DXH589834:DXK589834 EHD589834:EHG589834 EQZ589834:ERC589834 FAV589834:FAY589834 FKR589834:FKU589834 FUN589834:FUQ589834 GEJ589834:GEM589834 GOF589834:GOI589834 GYB589834:GYE589834 HHX589834:HIA589834 HRT589834:HRW589834 IBP589834:IBS589834 ILL589834:ILO589834 IVH589834:IVK589834 JFD589834:JFG589834 JOZ589834:JPC589834 JYV589834:JYY589834 KIR589834:KIU589834 KSN589834:KSQ589834 LCJ589834:LCM589834 LMF589834:LMI589834 LWB589834:LWE589834 MFX589834:MGA589834 MPT589834:MPW589834 MZP589834:MZS589834 NJL589834:NJO589834 NTH589834:NTK589834 ODD589834:ODG589834 OMZ589834:ONC589834 OWV589834:OWY589834 PGR589834:PGU589834 PQN589834:PQQ589834 QAJ589834:QAM589834 QKF589834:QKI589834 QUB589834:QUE589834 RDX589834:REA589834 RNT589834:RNW589834 RXP589834:RXS589834 SHL589834:SHO589834 SRH589834:SRK589834 TBD589834:TBG589834 TKZ589834:TLC589834 TUV589834:TUY589834 UER589834:UEU589834 UON589834:UOQ589834 UYJ589834:UYM589834 VIF589834:VII589834 VSB589834:VSE589834 WBX589834:WCA589834 WLT589834:WLW589834 WVP589834:WVS589834 H655370:K655370 JD655370:JG655370 SZ655370:TC655370 ACV655370:ACY655370 AMR655370:AMU655370 AWN655370:AWQ655370 BGJ655370:BGM655370 BQF655370:BQI655370 CAB655370:CAE655370 CJX655370:CKA655370 CTT655370:CTW655370 DDP655370:DDS655370 DNL655370:DNO655370 DXH655370:DXK655370 EHD655370:EHG655370 EQZ655370:ERC655370 FAV655370:FAY655370 FKR655370:FKU655370 FUN655370:FUQ655370 GEJ655370:GEM655370 GOF655370:GOI655370 GYB655370:GYE655370 HHX655370:HIA655370 HRT655370:HRW655370 IBP655370:IBS655370 ILL655370:ILO655370 IVH655370:IVK655370 JFD655370:JFG655370 JOZ655370:JPC655370 JYV655370:JYY655370 KIR655370:KIU655370 KSN655370:KSQ655370 LCJ655370:LCM655370 LMF655370:LMI655370 LWB655370:LWE655370 MFX655370:MGA655370 MPT655370:MPW655370 MZP655370:MZS655370 NJL655370:NJO655370 NTH655370:NTK655370 ODD655370:ODG655370 OMZ655370:ONC655370 OWV655370:OWY655370 PGR655370:PGU655370 PQN655370:PQQ655370 QAJ655370:QAM655370 QKF655370:QKI655370 QUB655370:QUE655370 RDX655370:REA655370 RNT655370:RNW655370 RXP655370:RXS655370 SHL655370:SHO655370 SRH655370:SRK655370 TBD655370:TBG655370 TKZ655370:TLC655370 TUV655370:TUY655370 UER655370:UEU655370 UON655370:UOQ655370 UYJ655370:UYM655370 VIF655370:VII655370 VSB655370:VSE655370 WBX655370:WCA655370 WLT655370:WLW655370 WVP655370:WVS655370 H720906:K720906 JD720906:JG720906 SZ720906:TC720906 ACV720906:ACY720906 AMR720906:AMU720906 AWN720906:AWQ720906 BGJ720906:BGM720906 BQF720906:BQI720906 CAB720906:CAE720906 CJX720906:CKA720906 CTT720906:CTW720906 DDP720906:DDS720906 DNL720906:DNO720906 DXH720906:DXK720906 EHD720906:EHG720906 EQZ720906:ERC720906 FAV720906:FAY720906 FKR720906:FKU720906 FUN720906:FUQ720906 GEJ720906:GEM720906 GOF720906:GOI720906 GYB720906:GYE720906 HHX720906:HIA720906 HRT720906:HRW720906 IBP720906:IBS720906 ILL720906:ILO720906 IVH720906:IVK720906 JFD720906:JFG720906 JOZ720906:JPC720906 JYV720906:JYY720906 KIR720906:KIU720906 KSN720906:KSQ720906 LCJ720906:LCM720906 LMF720906:LMI720906 LWB720906:LWE720906 MFX720906:MGA720906 MPT720906:MPW720906 MZP720906:MZS720906 NJL720906:NJO720906 NTH720906:NTK720906 ODD720906:ODG720906 OMZ720906:ONC720906 OWV720906:OWY720906 PGR720906:PGU720906 PQN720906:PQQ720906 QAJ720906:QAM720906 QKF720906:QKI720906 QUB720906:QUE720906 RDX720906:REA720906 RNT720906:RNW720906 RXP720906:RXS720906 SHL720906:SHO720906 SRH720906:SRK720906 TBD720906:TBG720906 TKZ720906:TLC720906 TUV720906:TUY720906 UER720906:UEU720906 UON720906:UOQ720906 UYJ720906:UYM720906 VIF720906:VII720906 VSB720906:VSE720906 WBX720906:WCA720906 WLT720906:WLW720906 WVP720906:WVS720906 H786442:K786442 JD786442:JG786442 SZ786442:TC786442 ACV786442:ACY786442 AMR786442:AMU786442 AWN786442:AWQ786442 BGJ786442:BGM786442 BQF786442:BQI786442 CAB786442:CAE786442 CJX786442:CKA786442 CTT786442:CTW786442 DDP786442:DDS786442 DNL786442:DNO786442 DXH786442:DXK786442 EHD786442:EHG786442 EQZ786442:ERC786442 FAV786442:FAY786442 FKR786442:FKU786442 FUN786442:FUQ786442 GEJ786442:GEM786442 GOF786442:GOI786442 GYB786442:GYE786442 HHX786442:HIA786442 HRT786442:HRW786442 IBP786442:IBS786442 ILL786442:ILO786442 IVH786442:IVK786442 JFD786442:JFG786442 JOZ786442:JPC786442 JYV786442:JYY786442 KIR786442:KIU786442 KSN786442:KSQ786442 LCJ786442:LCM786442 LMF786442:LMI786442 LWB786442:LWE786442 MFX786442:MGA786442 MPT786442:MPW786442 MZP786442:MZS786442 NJL786442:NJO786442 NTH786442:NTK786442 ODD786442:ODG786442 OMZ786442:ONC786442 OWV786442:OWY786442 PGR786442:PGU786442 PQN786442:PQQ786442 QAJ786442:QAM786442 QKF786442:QKI786442 QUB786442:QUE786442 RDX786442:REA786442 RNT786442:RNW786442 RXP786442:RXS786442 SHL786442:SHO786442 SRH786442:SRK786442 TBD786442:TBG786442 TKZ786442:TLC786442 TUV786442:TUY786442 UER786442:UEU786442 UON786442:UOQ786442 UYJ786442:UYM786442 VIF786442:VII786442 VSB786442:VSE786442 WBX786442:WCA786442 WLT786442:WLW786442 WVP786442:WVS786442 H851978:K851978 JD851978:JG851978 SZ851978:TC851978 ACV851978:ACY851978 AMR851978:AMU851978 AWN851978:AWQ851978 BGJ851978:BGM851978 BQF851978:BQI851978 CAB851978:CAE851978 CJX851978:CKA851978 CTT851978:CTW851978 DDP851978:DDS851978 DNL851978:DNO851978 DXH851978:DXK851978 EHD851978:EHG851978 EQZ851978:ERC851978 FAV851978:FAY851978 FKR851978:FKU851978 FUN851978:FUQ851978 GEJ851978:GEM851978 GOF851978:GOI851978 GYB851978:GYE851978 HHX851978:HIA851978 HRT851978:HRW851978 IBP851978:IBS851978 ILL851978:ILO851978 IVH851978:IVK851978 JFD851978:JFG851978 JOZ851978:JPC851978 JYV851978:JYY851978 KIR851978:KIU851978 KSN851978:KSQ851978 LCJ851978:LCM851978 LMF851978:LMI851978 LWB851978:LWE851978 MFX851978:MGA851978 MPT851978:MPW851978 MZP851978:MZS851978 NJL851978:NJO851978 NTH851978:NTK851978 ODD851978:ODG851978 OMZ851978:ONC851978 OWV851978:OWY851978 PGR851978:PGU851978 PQN851978:PQQ851978 QAJ851978:QAM851978 QKF851978:QKI851978 QUB851978:QUE851978 RDX851978:REA851978 RNT851978:RNW851978 RXP851978:RXS851978 SHL851978:SHO851978 SRH851978:SRK851978 TBD851978:TBG851978 TKZ851978:TLC851978 TUV851978:TUY851978 UER851978:UEU851978 UON851978:UOQ851978 UYJ851978:UYM851978 VIF851978:VII851978 VSB851978:VSE851978 WBX851978:WCA851978 WLT851978:WLW851978 WVP851978:WVS851978 H917514:K917514 JD917514:JG917514 SZ917514:TC917514 ACV917514:ACY917514 AMR917514:AMU917514 AWN917514:AWQ917514 BGJ917514:BGM917514 BQF917514:BQI917514 CAB917514:CAE917514 CJX917514:CKA917514 CTT917514:CTW917514 DDP917514:DDS917514 DNL917514:DNO917514 DXH917514:DXK917514 EHD917514:EHG917514 EQZ917514:ERC917514 FAV917514:FAY917514 FKR917514:FKU917514 FUN917514:FUQ917514 GEJ917514:GEM917514 GOF917514:GOI917514 GYB917514:GYE917514 HHX917514:HIA917514 HRT917514:HRW917514 IBP917514:IBS917514 ILL917514:ILO917514 IVH917514:IVK917514 JFD917514:JFG917514 JOZ917514:JPC917514 JYV917514:JYY917514 KIR917514:KIU917514 KSN917514:KSQ917514 LCJ917514:LCM917514 LMF917514:LMI917514 LWB917514:LWE917514 MFX917514:MGA917514 MPT917514:MPW917514 MZP917514:MZS917514 NJL917514:NJO917514 NTH917514:NTK917514 ODD917514:ODG917514 OMZ917514:ONC917514 OWV917514:OWY917514 PGR917514:PGU917514 PQN917514:PQQ917514 QAJ917514:QAM917514 QKF917514:QKI917514 QUB917514:QUE917514 RDX917514:REA917514 RNT917514:RNW917514 RXP917514:RXS917514 SHL917514:SHO917514 SRH917514:SRK917514 TBD917514:TBG917514 TKZ917514:TLC917514 TUV917514:TUY917514 UER917514:UEU917514 UON917514:UOQ917514 UYJ917514:UYM917514 VIF917514:VII917514 VSB917514:VSE917514 WBX917514:WCA917514 WLT917514:WLW917514 WVP917514:WVS917514 H983050:K983050 JD983050:JG983050 SZ983050:TC983050 ACV983050:ACY983050 AMR983050:AMU983050 AWN983050:AWQ983050 BGJ983050:BGM983050 BQF983050:BQI983050 CAB983050:CAE983050 CJX983050:CKA983050 CTT983050:CTW983050 DDP983050:DDS983050 DNL983050:DNO983050 DXH983050:DXK983050 EHD983050:EHG983050 EQZ983050:ERC983050 FAV983050:FAY983050 FKR983050:FKU983050 FUN983050:FUQ983050 GEJ983050:GEM983050 GOF983050:GOI983050 GYB983050:GYE983050 HHX983050:HIA983050 HRT983050:HRW983050 IBP983050:IBS983050 ILL983050:ILO983050 IVH983050:IVK983050 JFD983050:JFG983050 JOZ983050:JPC983050 JYV983050:JYY983050 KIR983050:KIU983050 KSN983050:KSQ983050 LCJ983050:LCM983050 LMF983050:LMI983050 LWB983050:LWE983050 MFX983050:MGA983050 MPT983050:MPW983050 MZP983050:MZS983050 NJL983050:NJO983050 NTH983050:NTK983050 ODD983050:ODG983050 OMZ983050:ONC983050 OWV983050:OWY983050 PGR983050:PGU983050 PQN983050:PQQ983050 QAJ983050:QAM983050 QKF983050:QKI983050 QUB983050:QUE983050 RDX983050:REA983050 RNT983050:RNW983050 RXP983050:RXS983050 SHL983050:SHO983050 SRH983050:SRK983050 TBD983050:TBG983050 TKZ983050:TLC983050 TUV983050:TUY983050 UER983050:UEU983050 UON983050:UOQ983050 UYJ983050:UYM983050 VIF983050:VII983050 VSB983050:VSE983050 WBX983050:WCA983050 WLT983050:WLW983050 WVP983050:WVS983050 L65546:M65618 JH65546:JI65618 TD65546:TE65618 ACZ65546:ADA65618 AMV65546:AMW65618 AWR65546:AWS65618 BGN65546:BGO65618 BQJ65546:BQK65618 CAF65546:CAG65618 CKB65546:CKC65618 CTX65546:CTY65618 DDT65546:DDU65618 DNP65546:DNQ65618 DXL65546:DXM65618 EHH65546:EHI65618 ERD65546:ERE65618 FAZ65546:FBA65618 FKV65546:FKW65618 FUR65546:FUS65618 GEN65546:GEO65618 GOJ65546:GOK65618 GYF65546:GYG65618 HIB65546:HIC65618 HRX65546:HRY65618 IBT65546:IBU65618 ILP65546:ILQ65618 IVL65546:IVM65618 JFH65546:JFI65618 JPD65546:JPE65618 JYZ65546:JZA65618 KIV65546:KIW65618 KSR65546:KSS65618 LCN65546:LCO65618 LMJ65546:LMK65618 LWF65546:LWG65618 MGB65546:MGC65618 MPX65546:MPY65618 MZT65546:MZU65618 NJP65546:NJQ65618 NTL65546:NTM65618 ODH65546:ODI65618 OND65546:ONE65618 OWZ65546:OXA65618 PGV65546:PGW65618 PQR65546:PQS65618 QAN65546:QAO65618 QKJ65546:QKK65618 QUF65546:QUG65618 REB65546:REC65618 RNX65546:RNY65618 RXT65546:RXU65618 SHP65546:SHQ65618 SRL65546:SRM65618 TBH65546:TBI65618 TLD65546:TLE65618 TUZ65546:TVA65618 UEV65546:UEW65618 UOR65546:UOS65618 UYN65546:UYO65618 VIJ65546:VIK65618 VSF65546:VSG65618 WCB65546:WCC65618 WLX65546:WLY65618 WVT65546:WVU65618 L131082:M131154 JH131082:JI131154 TD131082:TE131154 ACZ131082:ADA131154 AMV131082:AMW131154 AWR131082:AWS131154 BGN131082:BGO131154 BQJ131082:BQK131154 CAF131082:CAG131154 CKB131082:CKC131154 CTX131082:CTY131154 DDT131082:DDU131154 DNP131082:DNQ131154 DXL131082:DXM131154 EHH131082:EHI131154 ERD131082:ERE131154 FAZ131082:FBA131154 FKV131082:FKW131154 FUR131082:FUS131154 GEN131082:GEO131154 GOJ131082:GOK131154 GYF131082:GYG131154 HIB131082:HIC131154 HRX131082:HRY131154 IBT131082:IBU131154 ILP131082:ILQ131154 IVL131082:IVM131154 JFH131082:JFI131154 JPD131082:JPE131154 JYZ131082:JZA131154 KIV131082:KIW131154 KSR131082:KSS131154 LCN131082:LCO131154 LMJ131082:LMK131154 LWF131082:LWG131154 MGB131082:MGC131154 MPX131082:MPY131154 MZT131082:MZU131154 NJP131082:NJQ131154 NTL131082:NTM131154 ODH131082:ODI131154 OND131082:ONE131154 OWZ131082:OXA131154 PGV131082:PGW131154 PQR131082:PQS131154 QAN131082:QAO131154 QKJ131082:QKK131154 QUF131082:QUG131154 REB131082:REC131154 RNX131082:RNY131154 RXT131082:RXU131154 SHP131082:SHQ131154 SRL131082:SRM131154 TBH131082:TBI131154 TLD131082:TLE131154 TUZ131082:TVA131154 UEV131082:UEW131154 UOR131082:UOS131154 UYN131082:UYO131154 VIJ131082:VIK131154 VSF131082:VSG131154 WCB131082:WCC131154 WLX131082:WLY131154 WVT131082:WVU131154 L196618:M196690 JH196618:JI196690 TD196618:TE196690 ACZ196618:ADA196690 AMV196618:AMW196690 AWR196618:AWS196690 BGN196618:BGO196690 BQJ196618:BQK196690 CAF196618:CAG196690 CKB196618:CKC196690 CTX196618:CTY196690 DDT196618:DDU196690 DNP196618:DNQ196690 DXL196618:DXM196690 EHH196618:EHI196690 ERD196618:ERE196690 FAZ196618:FBA196690 FKV196618:FKW196690 FUR196618:FUS196690 GEN196618:GEO196690 GOJ196618:GOK196690 GYF196618:GYG196690 HIB196618:HIC196690 HRX196618:HRY196690 IBT196618:IBU196690 ILP196618:ILQ196690 IVL196618:IVM196690 JFH196618:JFI196690 JPD196618:JPE196690 JYZ196618:JZA196690 KIV196618:KIW196690 KSR196618:KSS196690 LCN196618:LCO196690 LMJ196618:LMK196690 LWF196618:LWG196690 MGB196618:MGC196690 MPX196618:MPY196690 MZT196618:MZU196690 NJP196618:NJQ196690 NTL196618:NTM196690 ODH196618:ODI196690 OND196618:ONE196690 OWZ196618:OXA196690 PGV196618:PGW196690 PQR196618:PQS196690 QAN196618:QAO196690 QKJ196618:QKK196690 QUF196618:QUG196690 REB196618:REC196690 RNX196618:RNY196690 RXT196618:RXU196690 SHP196618:SHQ196690 SRL196618:SRM196690 TBH196618:TBI196690 TLD196618:TLE196690 TUZ196618:TVA196690 UEV196618:UEW196690 UOR196618:UOS196690 UYN196618:UYO196690 VIJ196618:VIK196690 VSF196618:VSG196690 WCB196618:WCC196690 WLX196618:WLY196690 WVT196618:WVU196690 L262154:M262226 JH262154:JI262226 TD262154:TE262226 ACZ262154:ADA262226 AMV262154:AMW262226 AWR262154:AWS262226 BGN262154:BGO262226 BQJ262154:BQK262226 CAF262154:CAG262226 CKB262154:CKC262226 CTX262154:CTY262226 DDT262154:DDU262226 DNP262154:DNQ262226 DXL262154:DXM262226 EHH262154:EHI262226 ERD262154:ERE262226 FAZ262154:FBA262226 FKV262154:FKW262226 FUR262154:FUS262226 GEN262154:GEO262226 GOJ262154:GOK262226 GYF262154:GYG262226 HIB262154:HIC262226 HRX262154:HRY262226 IBT262154:IBU262226 ILP262154:ILQ262226 IVL262154:IVM262226 JFH262154:JFI262226 JPD262154:JPE262226 JYZ262154:JZA262226 KIV262154:KIW262226 KSR262154:KSS262226 LCN262154:LCO262226 LMJ262154:LMK262226 LWF262154:LWG262226 MGB262154:MGC262226 MPX262154:MPY262226 MZT262154:MZU262226 NJP262154:NJQ262226 NTL262154:NTM262226 ODH262154:ODI262226 OND262154:ONE262226 OWZ262154:OXA262226 PGV262154:PGW262226 PQR262154:PQS262226 QAN262154:QAO262226 QKJ262154:QKK262226 QUF262154:QUG262226 REB262154:REC262226 RNX262154:RNY262226 RXT262154:RXU262226 SHP262154:SHQ262226 SRL262154:SRM262226 TBH262154:TBI262226 TLD262154:TLE262226 TUZ262154:TVA262226 UEV262154:UEW262226 UOR262154:UOS262226 UYN262154:UYO262226 VIJ262154:VIK262226 VSF262154:VSG262226 WCB262154:WCC262226 WLX262154:WLY262226 WVT262154:WVU262226 L327690:M327762 JH327690:JI327762 TD327690:TE327762 ACZ327690:ADA327762 AMV327690:AMW327762 AWR327690:AWS327762 BGN327690:BGO327762 BQJ327690:BQK327762 CAF327690:CAG327762 CKB327690:CKC327762 CTX327690:CTY327762 DDT327690:DDU327762 DNP327690:DNQ327762 DXL327690:DXM327762 EHH327690:EHI327762 ERD327690:ERE327762 FAZ327690:FBA327762 FKV327690:FKW327762 FUR327690:FUS327762 GEN327690:GEO327762 GOJ327690:GOK327762 GYF327690:GYG327762 HIB327690:HIC327762 HRX327690:HRY327762 IBT327690:IBU327762 ILP327690:ILQ327762 IVL327690:IVM327762 JFH327690:JFI327762 JPD327690:JPE327762 JYZ327690:JZA327762 KIV327690:KIW327762 KSR327690:KSS327762 LCN327690:LCO327762 LMJ327690:LMK327762 LWF327690:LWG327762 MGB327690:MGC327762 MPX327690:MPY327762 MZT327690:MZU327762 NJP327690:NJQ327762 NTL327690:NTM327762 ODH327690:ODI327762 OND327690:ONE327762 OWZ327690:OXA327762 PGV327690:PGW327762 PQR327690:PQS327762 QAN327690:QAO327762 QKJ327690:QKK327762 QUF327690:QUG327762 REB327690:REC327762 RNX327690:RNY327762 RXT327690:RXU327762 SHP327690:SHQ327762 SRL327690:SRM327762 TBH327690:TBI327762 TLD327690:TLE327762 TUZ327690:TVA327762 UEV327690:UEW327762 UOR327690:UOS327762 UYN327690:UYO327762 VIJ327690:VIK327762 VSF327690:VSG327762 WCB327690:WCC327762 WLX327690:WLY327762 WVT327690:WVU327762 L393226:M393298 JH393226:JI393298 TD393226:TE393298 ACZ393226:ADA393298 AMV393226:AMW393298 AWR393226:AWS393298 BGN393226:BGO393298 BQJ393226:BQK393298 CAF393226:CAG393298 CKB393226:CKC393298 CTX393226:CTY393298 DDT393226:DDU393298 DNP393226:DNQ393298 DXL393226:DXM393298 EHH393226:EHI393298 ERD393226:ERE393298 FAZ393226:FBA393298 FKV393226:FKW393298 FUR393226:FUS393298 GEN393226:GEO393298 GOJ393226:GOK393298 GYF393226:GYG393298 HIB393226:HIC393298 HRX393226:HRY393298 IBT393226:IBU393298 ILP393226:ILQ393298 IVL393226:IVM393298 JFH393226:JFI393298 JPD393226:JPE393298 JYZ393226:JZA393298 KIV393226:KIW393298 KSR393226:KSS393298 LCN393226:LCO393298 LMJ393226:LMK393298 LWF393226:LWG393298 MGB393226:MGC393298 MPX393226:MPY393298 MZT393226:MZU393298 NJP393226:NJQ393298 NTL393226:NTM393298 ODH393226:ODI393298 OND393226:ONE393298 OWZ393226:OXA393298 PGV393226:PGW393298 PQR393226:PQS393298 QAN393226:QAO393298 QKJ393226:QKK393298 QUF393226:QUG393298 REB393226:REC393298 RNX393226:RNY393298 RXT393226:RXU393298 SHP393226:SHQ393298 SRL393226:SRM393298 TBH393226:TBI393298 TLD393226:TLE393298 TUZ393226:TVA393298 UEV393226:UEW393298 UOR393226:UOS393298 UYN393226:UYO393298 VIJ393226:VIK393298 VSF393226:VSG393298 WCB393226:WCC393298 WLX393226:WLY393298 WVT393226:WVU393298 L458762:M458834 JH458762:JI458834 TD458762:TE458834 ACZ458762:ADA458834 AMV458762:AMW458834 AWR458762:AWS458834 BGN458762:BGO458834 BQJ458762:BQK458834 CAF458762:CAG458834 CKB458762:CKC458834 CTX458762:CTY458834 DDT458762:DDU458834 DNP458762:DNQ458834 DXL458762:DXM458834 EHH458762:EHI458834 ERD458762:ERE458834 FAZ458762:FBA458834 FKV458762:FKW458834 FUR458762:FUS458834 GEN458762:GEO458834 GOJ458762:GOK458834 GYF458762:GYG458834 HIB458762:HIC458834 HRX458762:HRY458834 IBT458762:IBU458834 ILP458762:ILQ458834 IVL458762:IVM458834 JFH458762:JFI458834 JPD458762:JPE458834 JYZ458762:JZA458834 KIV458762:KIW458834 KSR458762:KSS458834 LCN458762:LCO458834 LMJ458762:LMK458834 LWF458762:LWG458834 MGB458762:MGC458834 MPX458762:MPY458834 MZT458762:MZU458834 NJP458762:NJQ458834 NTL458762:NTM458834 ODH458762:ODI458834 OND458762:ONE458834 OWZ458762:OXA458834 PGV458762:PGW458834 PQR458762:PQS458834 QAN458762:QAO458834 QKJ458762:QKK458834 QUF458762:QUG458834 REB458762:REC458834 RNX458762:RNY458834 RXT458762:RXU458834 SHP458762:SHQ458834 SRL458762:SRM458834 TBH458762:TBI458834 TLD458762:TLE458834 TUZ458762:TVA458834 UEV458762:UEW458834 UOR458762:UOS458834 UYN458762:UYO458834 VIJ458762:VIK458834 VSF458762:VSG458834 WCB458762:WCC458834 WLX458762:WLY458834 WVT458762:WVU458834 L524298:M524370 JH524298:JI524370 TD524298:TE524370 ACZ524298:ADA524370 AMV524298:AMW524370 AWR524298:AWS524370 BGN524298:BGO524370 BQJ524298:BQK524370 CAF524298:CAG524370 CKB524298:CKC524370 CTX524298:CTY524370 DDT524298:DDU524370 DNP524298:DNQ524370 DXL524298:DXM524370 EHH524298:EHI524370 ERD524298:ERE524370 FAZ524298:FBA524370 FKV524298:FKW524370 FUR524298:FUS524370 GEN524298:GEO524370 GOJ524298:GOK524370 GYF524298:GYG524370 HIB524298:HIC524370 HRX524298:HRY524370 IBT524298:IBU524370 ILP524298:ILQ524370 IVL524298:IVM524370 JFH524298:JFI524370 JPD524298:JPE524370 JYZ524298:JZA524370 KIV524298:KIW524370 KSR524298:KSS524370 LCN524298:LCO524370 LMJ524298:LMK524370 LWF524298:LWG524370 MGB524298:MGC524370 MPX524298:MPY524370 MZT524298:MZU524370 NJP524298:NJQ524370 NTL524298:NTM524370 ODH524298:ODI524370 OND524298:ONE524370 OWZ524298:OXA524370 PGV524298:PGW524370 PQR524298:PQS524370 QAN524298:QAO524370 QKJ524298:QKK524370 QUF524298:QUG524370 REB524298:REC524370 RNX524298:RNY524370 RXT524298:RXU524370 SHP524298:SHQ524370 SRL524298:SRM524370 TBH524298:TBI524370 TLD524298:TLE524370 TUZ524298:TVA524370 UEV524298:UEW524370 UOR524298:UOS524370 UYN524298:UYO524370 VIJ524298:VIK524370 VSF524298:VSG524370 WCB524298:WCC524370 WLX524298:WLY524370 WVT524298:WVU524370 L589834:M589906 JH589834:JI589906 TD589834:TE589906 ACZ589834:ADA589906 AMV589834:AMW589906 AWR589834:AWS589906 BGN589834:BGO589906 BQJ589834:BQK589906 CAF589834:CAG589906 CKB589834:CKC589906 CTX589834:CTY589906 DDT589834:DDU589906 DNP589834:DNQ589906 DXL589834:DXM589906 EHH589834:EHI589906 ERD589834:ERE589906 FAZ589834:FBA589906 FKV589834:FKW589906 FUR589834:FUS589906 GEN589834:GEO589906 GOJ589834:GOK589906 GYF589834:GYG589906 HIB589834:HIC589906 HRX589834:HRY589906 IBT589834:IBU589906 ILP589834:ILQ589906 IVL589834:IVM589906 JFH589834:JFI589906 JPD589834:JPE589906 JYZ589834:JZA589906 KIV589834:KIW589906 KSR589834:KSS589906 LCN589834:LCO589906 LMJ589834:LMK589906 LWF589834:LWG589906 MGB589834:MGC589906 MPX589834:MPY589906 MZT589834:MZU589906 NJP589834:NJQ589906 NTL589834:NTM589906 ODH589834:ODI589906 OND589834:ONE589906 OWZ589834:OXA589906 PGV589834:PGW589906 PQR589834:PQS589906 QAN589834:QAO589906 QKJ589834:QKK589906 QUF589834:QUG589906 REB589834:REC589906 RNX589834:RNY589906 RXT589834:RXU589906 SHP589834:SHQ589906 SRL589834:SRM589906 TBH589834:TBI589906 TLD589834:TLE589906 TUZ589834:TVA589906 UEV589834:UEW589906 UOR589834:UOS589906 UYN589834:UYO589906 VIJ589834:VIK589906 VSF589834:VSG589906 WCB589834:WCC589906 WLX589834:WLY589906 WVT589834:WVU589906 L655370:M655442 JH655370:JI655442 TD655370:TE655442 ACZ655370:ADA655442 AMV655370:AMW655442 AWR655370:AWS655442 BGN655370:BGO655442 BQJ655370:BQK655442 CAF655370:CAG655442 CKB655370:CKC655442 CTX655370:CTY655442 DDT655370:DDU655442 DNP655370:DNQ655442 DXL655370:DXM655442 EHH655370:EHI655442 ERD655370:ERE655442 FAZ655370:FBA655442 FKV655370:FKW655442 FUR655370:FUS655442 GEN655370:GEO655442 GOJ655370:GOK655442 GYF655370:GYG655442 HIB655370:HIC655442 HRX655370:HRY655442 IBT655370:IBU655442 ILP655370:ILQ655442 IVL655370:IVM655442 JFH655370:JFI655442 JPD655370:JPE655442 JYZ655370:JZA655442 KIV655370:KIW655442 KSR655370:KSS655442 LCN655370:LCO655442 LMJ655370:LMK655442 LWF655370:LWG655442 MGB655370:MGC655442 MPX655370:MPY655442 MZT655370:MZU655442 NJP655370:NJQ655442 NTL655370:NTM655442 ODH655370:ODI655442 OND655370:ONE655442 OWZ655370:OXA655442 PGV655370:PGW655442 PQR655370:PQS655442 QAN655370:QAO655442 QKJ655370:QKK655442 QUF655370:QUG655442 REB655370:REC655442 RNX655370:RNY655442 RXT655370:RXU655442 SHP655370:SHQ655442 SRL655370:SRM655442 TBH655370:TBI655442 TLD655370:TLE655442 TUZ655370:TVA655442 UEV655370:UEW655442 UOR655370:UOS655442 UYN655370:UYO655442 VIJ655370:VIK655442 VSF655370:VSG655442 WCB655370:WCC655442 WLX655370:WLY655442 WVT655370:WVU655442 L720906:M720978 JH720906:JI720978 TD720906:TE720978 ACZ720906:ADA720978 AMV720906:AMW720978 AWR720906:AWS720978 BGN720906:BGO720978 BQJ720906:BQK720978 CAF720906:CAG720978 CKB720906:CKC720978 CTX720906:CTY720978 DDT720906:DDU720978 DNP720906:DNQ720978 DXL720906:DXM720978 EHH720906:EHI720978 ERD720906:ERE720978 FAZ720906:FBA720978 FKV720906:FKW720978 FUR720906:FUS720978 GEN720906:GEO720978 GOJ720906:GOK720978 GYF720906:GYG720978 HIB720906:HIC720978 HRX720906:HRY720978 IBT720906:IBU720978 ILP720906:ILQ720978 IVL720906:IVM720978 JFH720906:JFI720978 JPD720906:JPE720978 JYZ720906:JZA720978 KIV720906:KIW720978 KSR720906:KSS720978 LCN720906:LCO720978 LMJ720906:LMK720978 LWF720906:LWG720978 MGB720906:MGC720978 MPX720906:MPY720978 MZT720906:MZU720978 NJP720906:NJQ720978 NTL720906:NTM720978 ODH720906:ODI720978 OND720906:ONE720978 OWZ720906:OXA720978 PGV720906:PGW720978 PQR720906:PQS720978 QAN720906:QAO720978 QKJ720906:QKK720978 QUF720906:QUG720978 REB720906:REC720978 RNX720906:RNY720978 RXT720906:RXU720978 SHP720906:SHQ720978 SRL720906:SRM720978 TBH720906:TBI720978 TLD720906:TLE720978 TUZ720906:TVA720978 UEV720906:UEW720978 UOR720906:UOS720978 UYN720906:UYO720978 VIJ720906:VIK720978 VSF720906:VSG720978 WCB720906:WCC720978 WLX720906:WLY720978 WVT720906:WVU720978 L786442:M786514 JH786442:JI786514 TD786442:TE786514 ACZ786442:ADA786514 AMV786442:AMW786514 AWR786442:AWS786514 BGN786442:BGO786514 BQJ786442:BQK786514 CAF786442:CAG786514 CKB786442:CKC786514 CTX786442:CTY786514 DDT786442:DDU786514 DNP786442:DNQ786514 DXL786442:DXM786514 EHH786442:EHI786514 ERD786442:ERE786514 FAZ786442:FBA786514 FKV786442:FKW786514 FUR786442:FUS786514 GEN786442:GEO786514 GOJ786442:GOK786514 GYF786442:GYG786514 HIB786442:HIC786514 HRX786442:HRY786514 IBT786442:IBU786514 ILP786442:ILQ786514 IVL786442:IVM786514 JFH786442:JFI786514 JPD786442:JPE786514 JYZ786442:JZA786514 KIV786442:KIW786514 KSR786442:KSS786514 LCN786442:LCO786514 LMJ786442:LMK786514 LWF786442:LWG786514 MGB786442:MGC786514 MPX786442:MPY786514 MZT786442:MZU786514 NJP786442:NJQ786514 NTL786442:NTM786514 ODH786442:ODI786514 OND786442:ONE786514 OWZ786442:OXA786514 PGV786442:PGW786514 PQR786442:PQS786514 QAN786442:QAO786514 QKJ786442:QKK786514 QUF786442:QUG786514 REB786442:REC786514 RNX786442:RNY786514 RXT786442:RXU786514 SHP786442:SHQ786514 SRL786442:SRM786514 TBH786442:TBI786514 TLD786442:TLE786514 TUZ786442:TVA786514 UEV786442:UEW786514 UOR786442:UOS786514 UYN786442:UYO786514 VIJ786442:VIK786514 VSF786442:VSG786514 WCB786442:WCC786514 WLX786442:WLY786514 WVT786442:WVU786514 L851978:M852050 JH851978:JI852050 TD851978:TE852050 ACZ851978:ADA852050 AMV851978:AMW852050 AWR851978:AWS852050 BGN851978:BGO852050 BQJ851978:BQK852050 CAF851978:CAG852050 CKB851978:CKC852050 CTX851978:CTY852050 DDT851978:DDU852050 DNP851978:DNQ852050 DXL851978:DXM852050 EHH851978:EHI852050 ERD851978:ERE852050 FAZ851978:FBA852050 FKV851978:FKW852050 FUR851978:FUS852050 GEN851978:GEO852050 GOJ851978:GOK852050 GYF851978:GYG852050 HIB851978:HIC852050 HRX851978:HRY852050 IBT851978:IBU852050 ILP851978:ILQ852050 IVL851978:IVM852050 JFH851978:JFI852050 JPD851978:JPE852050 JYZ851978:JZA852050 KIV851978:KIW852050 KSR851978:KSS852050 LCN851978:LCO852050 LMJ851978:LMK852050 LWF851978:LWG852050 MGB851978:MGC852050 MPX851978:MPY852050 MZT851978:MZU852050 NJP851978:NJQ852050 NTL851978:NTM852050 ODH851978:ODI852050 OND851978:ONE852050 OWZ851978:OXA852050 PGV851978:PGW852050 PQR851978:PQS852050 QAN851978:QAO852050 QKJ851978:QKK852050 QUF851978:QUG852050 REB851978:REC852050 RNX851978:RNY852050 RXT851978:RXU852050 SHP851978:SHQ852050 SRL851978:SRM852050 TBH851978:TBI852050 TLD851978:TLE852050 TUZ851978:TVA852050 UEV851978:UEW852050 UOR851978:UOS852050 UYN851978:UYO852050 VIJ851978:VIK852050 VSF851978:VSG852050 WCB851978:WCC852050 WLX851978:WLY852050 WVT851978:WVU852050 L917514:M917586 JH917514:JI917586 TD917514:TE917586 ACZ917514:ADA917586 AMV917514:AMW917586 AWR917514:AWS917586 BGN917514:BGO917586 BQJ917514:BQK917586 CAF917514:CAG917586 CKB917514:CKC917586 CTX917514:CTY917586 DDT917514:DDU917586 DNP917514:DNQ917586 DXL917514:DXM917586 EHH917514:EHI917586 ERD917514:ERE917586 FAZ917514:FBA917586 FKV917514:FKW917586 FUR917514:FUS917586 GEN917514:GEO917586 GOJ917514:GOK917586 GYF917514:GYG917586 HIB917514:HIC917586 HRX917514:HRY917586 IBT917514:IBU917586 ILP917514:ILQ917586 IVL917514:IVM917586 JFH917514:JFI917586 JPD917514:JPE917586 JYZ917514:JZA917586 KIV917514:KIW917586 KSR917514:KSS917586 LCN917514:LCO917586 LMJ917514:LMK917586 LWF917514:LWG917586 MGB917514:MGC917586 MPX917514:MPY917586 MZT917514:MZU917586 NJP917514:NJQ917586 NTL917514:NTM917586 ODH917514:ODI917586 OND917514:ONE917586 OWZ917514:OXA917586 PGV917514:PGW917586 PQR917514:PQS917586 QAN917514:QAO917586 QKJ917514:QKK917586 QUF917514:QUG917586 REB917514:REC917586 RNX917514:RNY917586 RXT917514:RXU917586 SHP917514:SHQ917586 SRL917514:SRM917586 TBH917514:TBI917586 TLD917514:TLE917586 TUZ917514:TVA917586 UEV917514:UEW917586 UOR917514:UOS917586 UYN917514:UYO917586 VIJ917514:VIK917586 VSF917514:VSG917586 WCB917514:WCC917586 WLX917514:WLY917586 WVT917514:WVU917586 L983050:M983122 JH983050:JI983122 TD983050:TE983122 ACZ983050:ADA983122 AMV983050:AMW983122 AWR983050:AWS983122 BGN983050:BGO983122 BQJ983050:BQK983122 CAF983050:CAG983122 CKB983050:CKC983122 CTX983050:CTY983122 DDT983050:DDU983122 DNP983050:DNQ983122 DXL983050:DXM983122 EHH983050:EHI983122 ERD983050:ERE983122 FAZ983050:FBA983122 FKV983050:FKW983122 FUR983050:FUS983122 GEN983050:GEO983122 GOJ983050:GOK983122 GYF983050:GYG983122 HIB983050:HIC983122 HRX983050:HRY983122 IBT983050:IBU983122 ILP983050:ILQ983122 IVL983050:IVM983122 JFH983050:JFI983122 JPD983050:JPE983122 JYZ983050:JZA983122 KIV983050:KIW983122 KSR983050:KSS983122 LCN983050:LCO983122 LMJ983050:LMK983122 LWF983050:LWG983122 MGB983050:MGC983122 MPX983050:MPY983122 MZT983050:MZU983122 NJP983050:NJQ983122 NTL983050:NTM983122 ODH983050:ODI983122 OND983050:ONE983122 OWZ983050:OXA983122 PGV983050:PGW983122 PQR983050:PQS983122 QAN983050:QAO983122 QKJ983050:QKK983122 QUF983050:QUG983122 REB983050:REC983122 RNX983050:RNY983122 RXT983050:RXU983122 SHP983050:SHQ983122 SRL983050:SRM983122 TBH983050:TBI983122 TLD983050:TLE983122 TUZ983050:TVA983122 UEV983050:UEW983122 UOR983050:UOS983122 UYN983050:UYO983122 VIJ983050:VIK983122 VSF983050:VSG983122 WCB983050:WCC983122 WLX983050:WLY983122 WVT983050:WVU983122 H65547:J65553 JD65547:JF65553 SZ65547:TB65553 ACV65547:ACX65553 AMR65547:AMT65553 AWN65547:AWP65553 BGJ65547:BGL65553 BQF65547:BQH65553 CAB65547:CAD65553 CJX65547:CJZ65553 CTT65547:CTV65553 DDP65547:DDR65553 DNL65547:DNN65553 DXH65547:DXJ65553 EHD65547:EHF65553 EQZ65547:ERB65553 FAV65547:FAX65553 FKR65547:FKT65553 FUN65547:FUP65553 GEJ65547:GEL65553 GOF65547:GOH65553 GYB65547:GYD65553 HHX65547:HHZ65553 HRT65547:HRV65553 IBP65547:IBR65553 ILL65547:ILN65553 IVH65547:IVJ65553 JFD65547:JFF65553 JOZ65547:JPB65553 JYV65547:JYX65553 KIR65547:KIT65553 KSN65547:KSP65553 LCJ65547:LCL65553 LMF65547:LMH65553 LWB65547:LWD65553 MFX65547:MFZ65553 MPT65547:MPV65553 MZP65547:MZR65553 NJL65547:NJN65553 NTH65547:NTJ65553 ODD65547:ODF65553 OMZ65547:ONB65553 OWV65547:OWX65553 PGR65547:PGT65553 PQN65547:PQP65553 QAJ65547:QAL65553 QKF65547:QKH65553 QUB65547:QUD65553 RDX65547:RDZ65553 RNT65547:RNV65553 RXP65547:RXR65553 SHL65547:SHN65553 SRH65547:SRJ65553 TBD65547:TBF65553 TKZ65547:TLB65553 TUV65547:TUX65553 UER65547:UET65553 UON65547:UOP65553 UYJ65547:UYL65553 VIF65547:VIH65553 VSB65547:VSD65553 WBX65547:WBZ65553 WLT65547:WLV65553 WVP65547:WVR65553 H131083:J131089 JD131083:JF131089 SZ131083:TB131089 ACV131083:ACX131089 AMR131083:AMT131089 AWN131083:AWP131089 BGJ131083:BGL131089 BQF131083:BQH131089 CAB131083:CAD131089 CJX131083:CJZ131089 CTT131083:CTV131089 DDP131083:DDR131089 DNL131083:DNN131089 DXH131083:DXJ131089 EHD131083:EHF131089 EQZ131083:ERB131089 FAV131083:FAX131089 FKR131083:FKT131089 FUN131083:FUP131089 GEJ131083:GEL131089 GOF131083:GOH131089 GYB131083:GYD131089 HHX131083:HHZ131089 HRT131083:HRV131089 IBP131083:IBR131089 ILL131083:ILN131089 IVH131083:IVJ131089 JFD131083:JFF131089 JOZ131083:JPB131089 JYV131083:JYX131089 KIR131083:KIT131089 KSN131083:KSP131089 LCJ131083:LCL131089 LMF131083:LMH131089 LWB131083:LWD131089 MFX131083:MFZ131089 MPT131083:MPV131089 MZP131083:MZR131089 NJL131083:NJN131089 NTH131083:NTJ131089 ODD131083:ODF131089 OMZ131083:ONB131089 OWV131083:OWX131089 PGR131083:PGT131089 PQN131083:PQP131089 QAJ131083:QAL131089 QKF131083:QKH131089 QUB131083:QUD131089 RDX131083:RDZ131089 RNT131083:RNV131089 RXP131083:RXR131089 SHL131083:SHN131089 SRH131083:SRJ131089 TBD131083:TBF131089 TKZ131083:TLB131089 TUV131083:TUX131089 UER131083:UET131089 UON131083:UOP131089 UYJ131083:UYL131089 VIF131083:VIH131089 VSB131083:VSD131089 WBX131083:WBZ131089 WLT131083:WLV131089 WVP131083:WVR131089 H196619:J196625 JD196619:JF196625 SZ196619:TB196625 ACV196619:ACX196625 AMR196619:AMT196625 AWN196619:AWP196625 BGJ196619:BGL196625 BQF196619:BQH196625 CAB196619:CAD196625 CJX196619:CJZ196625 CTT196619:CTV196625 DDP196619:DDR196625 DNL196619:DNN196625 DXH196619:DXJ196625 EHD196619:EHF196625 EQZ196619:ERB196625 FAV196619:FAX196625 FKR196619:FKT196625 FUN196619:FUP196625 GEJ196619:GEL196625 GOF196619:GOH196625 GYB196619:GYD196625 HHX196619:HHZ196625 HRT196619:HRV196625 IBP196619:IBR196625 ILL196619:ILN196625 IVH196619:IVJ196625 JFD196619:JFF196625 JOZ196619:JPB196625 JYV196619:JYX196625 KIR196619:KIT196625 KSN196619:KSP196625 LCJ196619:LCL196625 LMF196619:LMH196625 LWB196619:LWD196625 MFX196619:MFZ196625 MPT196619:MPV196625 MZP196619:MZR196625 NJL196619:NJN196625 NTH196619:NTJ196625 ODD196619:ODF196625 OMZ196619:ONB196625 OWV196619:OWX196625 PGR196619:PGT196625 PQN196619:PQP196625 QAJ196619:QAL196625 QKF196619:QKH196625 QUB196619:QUD196625 RDX196619:RDZ196625 RNT196619:RNV196625 RXP196619:RXR196625 SHL196619:SHN196625 SRH196619:SRJ196625 TBD196619:TBF196625 TKZ196619:TLB196625 TUV196619:TUX196625 UER196619:UET196625 UON196619:UOP196625 UYJ196619:UYL196625 VIF196619:VIH196625 VSB196619:VSD196625 WBX196619:WBZ196625 WLT196619:WLV196625 WVP196619:WVR196625 H262155:J262161 JD262155:JF262161 SZ262155:TB262161 ACV262155:ACX262161 AMR262155:AMT262161 AWN262155:AWP262161 BGJ262155:BGL262161 BQF262155:BQH262161 CAB262155:CAD262161 CJX262155:CJZ262161 CTT262155:CTV262161 DDP262155:DDR262161 DNL262155:DNN262161 DXH262155:DXJ262161 EHD262155:EHF262161 EQZ262155:ERB262161 FAV262155:FAX262161 FKR262155:FKT262161 FUN262155:FUP262161 GEJ262155:GEL262161 GOF262155:GOH262161 GYB262155:GYD262161 HHX262155:HHZ262161 HRT262155:HRV262161 IBP262155:IBR262161 ILL262155:ILN262161 IVH262155:IVJ262161 JFD262155:JFF262161 JOZ262155:JPB262161 JYV262155:JYX262161 KIR262155:KIT262161 KSN262155:KSP262161 LCJ262155:LCL262161 LMF262155:LMH262161 LWB262155:LWD262161 MFX262155:MFZ262161 MPT262155:MPV262161 MZP262155:MZR262161 NJL262155:NJN262161 NTH262155:NTJ262161 ODD262155:ODF262161 OMZ262155:ONB262161 OWV262155:OWX262161 PGR262155:PGT262161 PQN262155:PQP262161 QAJ262155:QAL262161 QKF262155:QKH262161 QUB262155:QUD262161 RDX262155:RDZ262161 RNT262155:RNV262161 RXP262155:RXR262161 SHL262155:SHN262161 SRH262155:SRJ262161 TBD262155:TBF262161 TKZ262155:TLB262161 TUV262155:TUX262161 UER262155:UET262161 UON262155:UOP262161 UYJ262155:UYL262161 VIF262155:VIH262161 VSB262155:VSD262161 WBX262155:WBZ262161 WLT262155:WLV262161 WVP262155:WVR262161 H327691:J327697 JD327691:JF327697 SZ327691:TB327697 ACV327691:ACX327697 AMR327691:AMT327697 AWN327691:AWP327697 BGJ327691:BGL327697 BQF327691:BQH327697 CAB327691:CAD327697 CJX327691:CJZ327697 CTT327691:CTV327697 DDP327691:DDR327697 DNL327691:DNN327697 DXH327691:DXJ327697 EHD327691:EHF327697 EQZ327691:ERB327697 FAV327691:FAX327697 FKR327691:FKT327697 FUN327691:FUP327697 GEJ327691:GEL327697 GOF327691:GOH327697 GYB327691:GYD327697 HHX327691:HHZ327697 HRT327691:HRV327697 IBP327691:IBR327697 ILL327691:ILN327697 IVH327691:IVJ327697 JFD327691:JFF327697 JOZ327691:JPB327697 JYV327691:JYX327697 KIR327691:KIT327697 KSN327691:KSP327697 LCJ327691:LCL327697 LMF327691:LMH327697 LWB327691:LWD327697 MFX327691:MFZ327697 MPT327691:MPV327697 MZP327691:MZR327697 NJL327691:NJN327697 NTH327691:NTJ327697 ODD327691:ODF327697 OMZ327691:ONB327697 OWV327691:OWX327697 PGR327691:PGT327697 PQN327691:PQP327697 QAJ327691:QAL327697 QKF327691:QKH327697 QUB327691:QUD327697 RDX327691:RDZ327697 RNT327691:RNV327697 RXP327691:RXR327697 SHL327691:SHN327697 SRH327691:SRJ327697 TBD327691:TBF327697 TKZ327691:TLB327697 TUV327691:TUX327697 UER327691:UET327697 UON327691:UOP327697 UYJ327691:UYL327697 VIF327691:VIH327697 VSB327691:VSD327697 WBX327691:WBZ327697 WLT327691:WLV327697 WVP327691:WVR327697 H393227:J393233 JD393227:JF393233 SZ393227:TB393233 ACV393227:ACX393233 AMR393227:AMT393233 AWN393227:AWP393233 BGJ393227:BGL393233 BQF393227:BQH393233 CAB393227:CAD393233 CJX393227:CJZ393233 CTT393227:CTV393233 DDP393227:DDR393233 DNL393227:DNN393233 DXH393227:DXJ393233 EHD393227:EHF393233 EQZ393227:ERB393233 FAV393227:FAX393233 FKR393227:FKT393233 FUN393227:FUP393233 GEJ393227:GEL393233 GOF393227:GOH393233 GYB393227:GYD393233 HHX393227:HHZ393233 HRT393227:HRV393233 IBP393227:IBR393233 ILL393227:ILN393233 IVH393227:IVJ393233 JFD393227:JFF393233 JOZ393227:JPB393233 JYV393227:JYX393233 KIR393227:KIT393233 KSN393227:KSP393233 LCJ393227:LCL393233 LMF393227:LMH393233 LWB393227:LWD393233 MFX393227:MFZ393233 MPT393227:MPV393233 MZP393227:MZR393233 NJL393227:NJN393233 NTH393227:NTJ393233 ODD393227:ODF393233 OMZ393227:ONB393233 OWV393227:OWX393233 PGR393227:PGT393233 PQN393227:PQP393233 QAJ393227:QAL393233 QKF393227:QKH393233 QUB393227:QUD393233 RDX393227:RDZ393233 RNT393227:RNV393233 RXP393227:RXR393233 SHL393227:SHN393233 SRH393227:SRJ393233 TBD393227:TBF393233 TKZ393227:TLB393233 TUV393227:TUX393233 UER393227:UET393233 UON393227:UOP393233 UYJ393227:UYL393233 VIF393227:VIH393233 VSB393227:VSD393233 WBX393227:WBZ393233 WLT393227:WLV393233 WVP393227:WVR393233 H458763:J458769 JD458763:JF458769 SZ458763:TB458769 ACV458763:ACX458769 AMR458763:AMT458769 AWN458763:AWP458769 BGJ458763:BGL458769 BQF458763:BQH458769 CAB458763:CAD458769 CJX458763:CJZ458769 CTT458763:CTV458769 DDP458763:DDR458769 DNL458763:DNN458769 DXH458763:DXJ458769 EHD458763:EHF458769 EQZ458763:ERB458769 FAV458763:FAX458769 FKR458763:FKT458769 FUN458763:FUP458769 GEJ458763:GEL458769 GOF458763:GOH458769 GYB458763:GYD458769 HHX458763:HHZ458769 HRT458763:HRV458769 IBP458763:IBR458769 ILL458763:ILN458769 IVH458763:IVJ458769 JFD458763:JFF458769 JOZ458763:JPB458769 JYV458763:JYX458769 KIR458763:KIT458769 KSN458763:KSP458769 LCJ458763:LCL458769 LMF458763:LMH458769 LWB458763:LWD458769 MFX458763:MFZ458769 MPT458763:MPV458769 MZP458763:MZR458769 NJL458763:NJN458769 NTH458763:NTJ458769 ODD458763:ODF458769 OMZ458763:ONB458769 OWV458763:OWX458769 PGR458763:PGT458769 PQN458763:PQP458769 QAJ458763:QAL458769 QKF458763:QKH458769 QUB458763:QUD458769 RDX458763:RDZ458769 RNT458763:RNV458769 RXP458763:RXR458769 SHL458763:SHN458769 SRH458763:SRJ458769 TBD458763:TBF458769 TKZ458763:TLB458769 TUV458763:TUX458769 UER458763:UET458769 UON458763:UOP458769 UYJ458763:UYL458769 VIF458763:VIH458769 VSB458763:VSD458769 WBX458763:WBZ458769 WLT458763:WLV458769 WVP458763:WVR458769 H524299:J524305 JD524299:JF524305 SZ524299:TB524305 ACV524299:ACX524305 AMR524299:AMT524305 AWN524299:AWP524305 BGJ524299:BGL524305 BQF524299:BQH524305 CAB524299:CAD524305 CJX524299:CJZ524305 CTT524299:CTV524305 DDP524299:DDR524305 DNL524299:DNN524305 DXH524299:DXJ524305 EHD524299:EHF524305 EQZ524299:ERB524305 FAV524299:FAX524305 FKR524299:FKT524305 FUN524299:FUP524305 GEJ524299:GEL524305 GOF524299:GOH524305 GYB524299:GYD524305 HHX524299:HHZ524305 HRT524299:HRV524305 IBP524299:IBR524305 ILL524299:ILN524305 IVH524299:IVJ524305 JFD524299:JFF524305 JOZ524299:JPB524305 JYV524299:JYX524305 KIR524299:KIT524305 KSN524299:KSP524305 LCJ524299:LCL524305 LMF524299:LMH524305 LWB524299:LWD524305 MFX524299:MFZ524305 MPT524299:MPV524305 MZP524299:MZR524305 NJL524299:NJN524305 NTH524299:NTJ524305 ODD524299:ODF524305 OMZ524299:ONB524305 OWV524299:OWX524305 PGR524299:PGT524305 PQN524299:PQP524305 QAJ524299:QAL524305 QKF524299:QKH524305 QUB524299:QUD524305 RDX524299:RDZ524305 RNT524299:RNV524305 RXP524299:RXR524305 SHL524299:SHN524305 SRH524299:SRJ524305 TBD524299:TBF524305 TKZ524299:TLB524305 TUV524299:TUX524305 UER524299:UET524305 UON524299:UOP524305 UYJ524299:UYL524305 VIF524299:VIH524305 VSB524299:VSD524305 WBX524299:WBZ524305 WLT524299:WLV524305 WVP524299:WVR524305 H589835:J589841 JD589835:JF589841 SZ589835:TB589841 ACV589835:ACX589841 AMR589835:AMT589841 AWN589835:AWP589841 BGJ589835:BGL589841 BQF589835:BQH589841 CAB589835:CAD589841 CJX589835:CJZ589841 CTT589835:CTV589841 DDP589835:DDR589841 DNL589835:DNN589841 DXH589835:DXJ589841 EHD589835:EHF589841 EQZ589835:ERB589841 FAV589835:FAX589841 FKR589835:FKT589841 FUN589835:FUP589841 GEJ589835:GEL589841 GOF589835:GOH589841 GYB589835:GYD589841 HHX589835:HHZ589841 HRT589835:HRV589841 IBP589835:IBR589841 ILL589835:ILN589841 IVH589835:IVJ589841 JFD589835:JFF589841 JOZ589835:JPB589841 JYV589835:JYX589841 KIR589835:KIT589841 KSN589835:KSP589841 LCJ589835:LCL589841 LMF589835:LMH589841 LWB589835:LWD589841 MFX589835:MFZ589841 MPT589835:MPV589841 MZP589835:MZR589841 NJL589835:NJN589841 NTH589835:NTJ589841 ODD589835:ODF589841 OMZ589835:ONB589841 OWV589835:OWX589841 PGR589835:PGT589841 PQN589835:PQP589841 QAJ589835:QAL589841 QKF589835:QKH589841 QUB589835:QUD589841 RDX589835:RDZ589841 RNT589835:RNV589841 RXP589835:RXR589841 SHL589835:SHN589841 SRH589835:SRJ589841 TBD589835:TBF589841 TKZ589835:TLB589841 TUV589835:TUX589841 UER589835:UET589841 UON589835:UOP589841 UYJ589835:UYL589841 VIF589835:VIH589841 VSB589835:VSD589841 WBX589835:WBZ589841 WLT589835:WLV589841 WVP589835:WVR589841 H655371:J655377 JD655371:JF655377 SZ655371:TB655377 ACV655371:ACX655377 AMR655371:AMT655377 AWN655371:AWP655377 BGJ655371:BGL655377 BQF655371:BQH655377 CAB655371:CAD655377 CJX655371:CJZ655377 CTT655371:CTV655377 DDP655371:DDR655377 DNL655371:DNN655377 DXH655371:DXJ655377 EHD655371:EHF655377 EQZ655371:ERB655377 FAV655371:FAX655377 FKR655371:FKT655377 FUN655371:FUP655377 GEJ655371:GEL655377 GOF655371:GOH655377 GYB655371:GYD655377 HHX655371:HHZ655377 HRT655371:HRV655377 IBP655371:IBR655377 ILL655371:ILN655377 IVH655371:IVJ655377 JFD655371:JFF655377 JOZ655371:JPB655377 JYV655371:JYX655377 KIR655371:KIT655377 KSN655371:KSP655377 LCJ655371:LCL655377 LMF655371:LMH655377 LWB655371:LWD655377 MFX655371:MFZ655377 MPT655371:MPV655377 MZP655371:MZR655377 NJL655371:NJN655377 NTH655371:NTJ655377 ODD655371:ODF655377 OMZ655371:ONB655377 OWV655371:OWX655377 PGR655371:PGT655377 PQN655371:PQP655377 QAJ655371:QAL655377 QKF655371:QKH655377 QUB655371:QUD655377 RDX655371:RDZ655377 RNT655371:RNV655377 RXP655371:RXR655377 SHL655371:SHN655377 SRH655371:SRJ655377 TBD655371:TBF655377 TKZ655371:TLB655377 TUV655371:TUX655377 UER655371:UET655377 UON655371:UOP655377 UYJ655371:UYL655377 VIF655371:VIH655377 VSB655371:VSD655377 WBX655371:WBZ655377 WLT655371:WLV655377 WVP655371:WVR655377 H720907:J720913 JD720907:JF720913 SZ720907:TB720913 ACV720907:ACX720913 AMR720907:AMT720913 AWN720907:AWP720913 BGJ720907:BGL720913 BQF720907:BQH720913 CAB720907:CAD720913 CJX720907:CJZ720913 CTT720907:CTV720913 DDP720907:DDR720913 DNL720907:DNN720913 DXH720907:DXJ720913 EHD720907:EHF720913 EQZ720907:ERB720913 FAV720907:FAX720913 FKR720907:FKT720913 FUN720907:FUP720913 GEJ720907:GEL720913 GOF720907:GOH720913 GYB720907:GYD720913 HHX720907:HHZ720913 HRT720907:HRV720913 IBP720907:IBR720913 ILL720907:ILN720913 IVH720907:IVJ720913 JFD720907:JFF720913 JOZ720907:JPB720913 JYV720907:JYX720913 KIR720907:KIT720913 KSN720907:KSP720913 LCJ720907:LCL720913 LMF720907:LMH720913 LWB720907:LWD720913 MFX720907:MFZ720913 MPT720907:MPV720913 MZP720907:MZR720913 NJL720907:NJN720913 NTH720907:NTJ720913 ODD720907:ODF720913 OMZ720907:ONB720913 OWV720907:OWX720913 PGR720907:PGT720913 PQN720907:PQP720913 QAJ720907:QAL720913 QKF720907:QKH720913 QUB720907:QUD720913 RDX720907:RDZ720913 RNT720907:RNV720913 RXP720907:RXR720913 SHL720907:SHN720913 SRH720907:SRJ720913 TBD720907:TBF720913 TKZ720907:TLB720913 TUV720907:TUX720913 UER720907:UET720913 UON720907:UOP720913 UYJ720907:UYL720913 VIF720907:VIH720913 VSB720907:VSD720913 WBX720907:WBZ720913 WLT720907:WLV720913 WVP720907:WVR720913 H786443:J786449 JD786443:JF786449 SZ786443:TB786449 ACV786443:ACX786449 AMR786443:AMT786449 AWN786443:AWP786449 BGJ786443:BGL786449 BQF786443:BQH786449 CAB786443:CAD786449 CJX786443:CJZ786449 CTT786443:CTV786449 DDP786443:DDR786449 DNL786443:DNN786449 DXH786443:DXJ786449 EHD786443:EHF786449 EQZ786443:ERB786449 FAV786443:FAX786449 FKR786443:FKT786449 FUN786443:FUP786449 GEJ786443:GEL786449 GOF786443:GOH786449 GYB786443:GYD786449 HHX786443:HHZ786449 HRT786443:HRV786449 IBP786443:IBR786449 ILL786443:ILN786449 IVH786443:IVJ786449 JFD786443:JFF786449 JOZ786443:JPB786449 JYV786443:JYX786449 KIR786443:KIT786449 KSN786443:KSP786449 LCJ786443:LCL786449 LMF786443:LMH786449 LWB786443:LWD786449 MFX786443:MFZ786449 MPT786443:MPV786449 MZP786443:MZR786449 NJL786443:NJN786449 NTH786443:NTJ786449 ODD786443:ODF786449 OMZ786443:ONB786449 OWV786443:OWX786449 PGR786443:PGT786449 PQN786443:PQP786449 QAJ786443:QAL786449 QKF786443:QKH786449 QUB786443:QUD786449 RDX786443:RDZ786449 RNT786443:RNV786449 RXP786443:RXR786449 SHL786443:SHN786449 SRH786443:SRJ786449 TBD786443:TBF786449 TKZ786443:TLB786449 TUV786443:TUX786449 UER786443:UET786449 UON786443:UOP786449 UYJ786443:UYL786449 VIF786443:VIH786449 VSB786443:VSD786449 WBX786443:WBZ786449 WLT786443:WLV786449 WVP786443:WVR786449 H851979:J851985 JD851979:JF851985 SZ851979:TB851985 ACV851979:ACX851985 AMR851979:AMT851985 AWN851979:AWP851985 BGJ851979:BGL851985 BQF851979:BQH851985 CAB851979:CAD851985 CJX851979:CJZ851985 CTT851979:CTV851985 DDP851979:DDR851985 DNL851979:DNN851985 DXH851979:DXJ851985 EHD851979:EHF851985 EQZ851979:ERB851985 FAV851979:FAX851985 FKR851979:FKT851985 FUN851979:FUP851985 GEJ851979:GEL851985 GOF851979:GOH851985 GYB851979:GYD851985 HHX851979:HHZ851985 HRT851979:HRV851985 IBP851979:IBR851985 ILL851979:ILN851985 IVH851979:IVJ851985 JFD851979:JFF851985 JOZ851979:JPB851985 JYV851979:JYX851985 KIR851979:KIT851985 KSN851979:KSP851985 LCJ851979:LCL851985 LMF851979:LMH851985 LWB851979:LWD851985 MFX851979:MFZ851985 MPT851979:MPV851985 MZP851979:MZR851985 NJL851979:NJN851985 NTH851979:NTJ851985 ODD851979:ODF851985 OMZ851979:ONB851985 OWV851979:OWX851985 PGR851979:PGT851985 PQN851979:PQP851985 QAJ851979:QAL851985 QKF851979:QKH851985 QUB851979:QUD851985 RDX851979:RDZ851985 RNT851979:RNV851985 RXP851979:RXR851985 SHL851979:SHN851985 SRH851979:SRJ851985 TBD851979:TBF851985 TKZ851979:TLB851985 TUV851979:TUX851985 UER851979:UET851985 UON851979:UOP851985 UYJ851979:UYL851985 VIF851979:VIH851985 VSB851979:VSD851985 WBX851979:WBZ851985 WLT851979:WLV851985 WVP851979:WVR851985 H917515:J917521 JD917515:JF917521 SZ917515:TB917521 ACV917515:ACX917521 AMR917515:AMT917521 AWN917515:AWP917521 BGJ917515:BGL917521 BQF917515:BQH917521 CAB917515:CAD917521 CJX917515:CJZ917521 CTT917515:CTV917521 DDP917515:DDR917521 DNL917515:DNN917521 DXH917515:DXJ917521 EHD917515:EHF917521 EQZ917515:ERB917521 FAV917515:FAX917521 FKR917515:FKT917521 FUN917515:FUP917521 GEJ917515:GEL917521 GOF917515:GOH917521 GYB917515:GYD917521 HHX917515:HHZ917521 HRT917515:HRV917521 IBP917515:IBR917521 ILL917515:ILN917521 IVH917515:IVJ917521 JFD917515:JFF917521 JOZ917515:JPB917521 JYV917515:JYX917521 KIR917515:KIT917521 KSN917515:KSP917521 LCJ917515:LCL917521 LMF917515:LMH917521 LWB917515:LWD917521 MFX917515:MFZ917521 MPT917515:MPV917521 MZP917515:MZR917521 NJL917515:NJN917521 NTH917515:NTJ917521 ODD917515:ODF917521 OMZ917515:ONB917521 OWV917515:OWX917521 PGR917515:PGT917521 PQN917515:PQP917521 QAJ917515:QAL917521 QKF917515:QKH917521 QUB917515:QUD917521 RDX917515:RDZ917521 RNT917515:RNV917521 RXP917515:RXR917521 SHL917515:SHN917521 SRH917515:SRJ917521 TBD917515:TBF917521 TKZ917515:TLB917521 TUV917515:TUX917521 UER917515:UET917521 UON917515:UOP917521 UYJ917515:UYL917521 VIF917515:VIH917521 VSB917515:VSD917521 WBX917515:WBZ917521 WLT917515:WLV917521 WVP917515:WVR917521 H983051:J983057 JD983051:JF983057 SZ983051:TB983057 ACV983051:ACX983057 AMR983051:AMT983057 AWN983051:AWP983057 BGJ983051:BGL983057 BQF983051:BQH983057 CAB983051:CAD983057 CJX983051:CJZ983057 CTT983051:CTV983057 DDP983051:DDR983057 DNL983051:DNN983057 DXH983051:DXJ983057 EHD983051:EHF983057 EQZ983051:ERB983057 FAV983051:FAX983057 FKR983051:FKT983057 FUN983051:FUP983057 GEJ983051:GEL983057 GOF983051:GOH983057 GYB983051:GYD983057 HHX983051:HHZ983057 HRT983051:HRV983057 IBP983051:IBR983057 ILL983051:ILN983057 IVH983051:IVJ983057 JFD983051:JFF983057 JOZ983051:JPB983057 JYV983051:JYX983057 KIR983051:KIT983057 KSN983051:KSP983057 LCJ983051:LCL983057 LMF983051:LMH983057 LWB983051:LWD983057 MFX983051:MFZ983057 MPT983051:MPV983057 MZP983051:MZR983057 NJL983051:NJN983057 NTH983051:NTJ983057 ODD983051:ODF983057 OMZ983051:ONB983057 OWV983051:OWX983057 PGR983051:PGT983057 PQN983051:PQP983057 QAJ983051:QAL983057 QKF983051:QKH983057 QUB983051:QUD983057 RDX983051:RDZ983057 RNT983051:RNV983057 RXP983051:RXR983057 SHL983051:SHN983057 SRH983051:SRJ983057 TBD983051:TBF983057 TKZ983051:TLB983057 TUV983051:TUX983057 UER983051:UET983057 UON983051:UOP983057 UYJ983051:UYL983057 VIF983051:VIH983057 VSB983051:VSD983057 WBX983051:WBZ983057 WLT983051:WLV983057 WVP983051:WVR983057 H65555:J65618 JD65555:JF65618 SZ65555:TB65618 ACV65555:ACX65618 AMR65555:AMT65618 AWN65555:AWP65618 BGJ65555:BGL65618 BQF65555:BQH65618 CAB65555:CAD65618 CJX65555:CJZ65618 CTT65555:CTV65618 DDP65555:DDR65618 DNL65555:DNN65618 DXH65555:DXJ65618 EHD65555:EHF65618 EQZ65555:ERB65618 FAV65555:FAX65618 FKR65555:FKT65618 FUN65555:FUP65618 GEJ65555:GEL65618 GOF65555:GOH65618 GYB65555:GYD65618 HHX65555:HHZ65618 HRT65555:HRV65618 IBP65555:IBR65618 ILL65555:ILN65618 IVH65555:IVJ65618 JFD65555:JFF65618 JOZ65555:JPB65618 JYV65555:JYX65618 KIR65555:KIT65618 KSN65555:KSP65618 LCJ65555:LCL65618 LMF65555:LMH65618 LWB65555:LWD65618 MFX65555:MFZ65618 MPT65555:MPV65618 MZP65555:MZR65618 NJL65555:NJN65618 NTH65555:NTJ65618 ODD65555:ODF65618 OMZ65555:ONB65618 OWV65555:OWX65618 PGR65555:PGT65618 PQN65555:PQP65618 QAJ65555:QAL65618 QKF65555:QKH65618 QUB65555:QUD65618 RDX65555:RDZ65618 RNT65555:RNV65618 RXP65555:RXR65618 SHL65555:SHN65618 SRH65555:SRJ65618 TBD65555:TBF65618 TKZ65555:TLB65618 TUV65555:TUX65618 UER65555:UET65618 UON65555:UOP65618 UYJ65555:UYL65618 VIF65555:VIH65618 VSB65555:VSD65618 WBX65555:WBZ65618 WLT65555:WLV65618 WVP65555:WVR65618 H131091:J131154 JD131091:JF131154 SZ131091:TB131154 ACV131091:ACX131154 AMR131091:AMT131154 AWN131091:AWP131154 BGJ131091:BGL131154 BQF131091:BQH131154 CAB131091:CAD131154 CJX131091:CJZ131154 CTT131091:CTV131154 DDP131091:DDR131154 DNL131091:DNN131154 DXH131091:DXJ131154 EHD131091:EHF131154 EQZ131091:ERB131154 FAV131091:FAX131154 FKR131091:FKT131154 FUN131091:FUP131154 GEJ131091:GEL131154 GOF131091:GOH131154 GYB131091:GYD131154 HHX131091:HHZ131154 HRT131091:HRV131154 IBP131091:IBR131154 ILL131091:ILN131154 IVH131091:IVJ131154 JFD131091:JFF131154 JOZ131091:JPB131154 JYV131091:JYX131154 KIR131091:KIT131154 KSN131091:KSP131154 LCJ131091:LCL131154 LMF131091:LMH131154 LWB131091:LWD131154 MFX131091:MFZ131154 MPT131091:MPV131154 MZP131091:MZR131154 NJL131091:NJN131154 NTH131091:NTJ131154 ODD131091:ODF131154 OMZ131091:ONB131154 OWV131091:OWX131154 PGR131091:PGT131154 PQN131091:PQP131154 QAJ131091:QAL131154 QKF131091:QKH131154 QUB131091:QUD131154 RDX131091:RDZ131154 RNT131091:RNV131154 RXP131091:RXR131154 SHL131091:SHN131154 SRH131091:SRJ131154 TBD131091:TBF131154 TKZ131091:TLB131154 TUV131091:TUX131154 UER131091:UET131154 UON131091:UOP131154 UYJ131091:UYL131154 VIF131091:VIH131154 VSB131091:VSD131154 WBX131091:WBZ131154 WLT131091:WLV131154 WVP131091:WVR131154 H196627:J196690 JD196627:JF196690 SZ196627:TB196690 ACV196627:ACX196690 AMR196627:AMT196690 AWN196627:AWP196690 BGJ196627:BGL196690 BQF196627:BQH196690 CAB196627:CAD196690 CJX196627:CJZ196690 CTT196627:CTV196690 DDP196627:DDR196690 DNL196627:DNN196690 DXH196627:DXJ196690 EHD196627:EHF196690 EQZ196627:ERB196690 FAV196627:FAX196690 FKR196627:FKT196690 FUN196627:FUP196690 GEJ196627:GEL196690 GOF196627:GOH196690 GYB196627:GYD196690 HHX196627:HHZ196690 HRT196627:HRV196690 IBP196627:IBR196690 ILL196627:ILN196690 IVH196627:IVJ196690 JFD196627:JFF196690 JOZ196627:JPB196690 JYV196627:JYX196690 KIR196627:KIT196690 KSN196627:KSP196690 LCJ196627:LCL196690 LMF196627:LMH196690 LWB196627:LWD196690 MFX196627:MFZ196690 MPT196627:MPV196690 MZP196627:MZR196690 NJL196627:NJN196690 NTH196627:NTJ196690 ODD196627:ODF196690 OMZ196627:ONB196690 OWV196627:OWX196690 PGR196627:PGT196690 PQN196627:PQP196690 QAJ196627:QAL196690 QKF196627:QKH196690 QUB196627:QUD196690 RDX196627:RDZ196690 RNT196627:RNV196690 RXP196627:RXR196690 SHL196627:SHN196690 SRH196627:SRJ196690 TBD196627:TBF196690 TKZ196627:TLB196690 TUV196627:TUX196690 UER196627:UET196690 UON196627:UOP196690 UYJ196627:UYL196690 VIF196627:VIH196690 VSB196627:VSD196690 WBX196627:WBZ196690 WLT196627:WLV196690 WVP196627:WVR196690 H262163:J262226 JD262163:JF262226 SZ262163:TB262226 ACV262163:ACX262226 AMR262163:AMT262226 AWN262163:AWP262226 BGJ262163:BGL262226 BQF262163:BQH262226 CAB262163:CAD262226 CJX262163:CJZ262226 CTT262163:CTV262226 DDP262163:DDR262226 DNL262163:DNN262226 DXH262163:DXJ262226 EHD262163:EHF262226 EQZ262163:ERB262226 FAV262163:FAX262226 FKR262163:FKT262226 FUN262163:FUP262226 GEJ262163:GEL262226 GOF262163:GOH262226 GYB262163:GYD262226 HHX262163:HHZ262226 HRT262163:HRV262226 IBP262163:IBR262226 ILL262163:ILN262226 IVH262163:IVJ262226 JFD262163:JFF262226 JOZ262163:JPB262226 JYV262163:JYX262226 KIR262163:KIT262226 KSN262163:KSP262226 LCJ262163:LCL262226 LMF262163:LMH262226 LWB262163:LWD262226 MFX262163:MFZ262226 MPT262163:MPV262226 MZP262163:MZR262226 NJL262163:NJN262226 NTH262163:NTJ262226 ODD262163:ODF262226 OMZ262163:ONB262226 OWV262163:OWX262226 PGR262163:PGT262226 PQN262163:PQP262226 QAJ262163:QAL262226 QKF262163:QKH262226 QUB262163:QUD262226 RDX262163:RDZ262226 RNT262163:RNV262226 RXP262163:RXR262226 SHL262163:SHN262226 SRH262163:SRJ262226 TBD262163:TBF262226 TKZ262163:TLB262226 TUV262163:TUX262226 UER262163:UET262226 UON262163:UOP262226 UYJ262163:UYL262226 VIF262163:VIH262226 VSB262163:VSD262226 WBX262163:WBZ262226 WLT262163:WLV262226 WVP262163:WVR262226 H327699:J327762 JD327699:JF327762 SZ327699:TB327762 ACV327699:ACX327762 AMR327699:AMT327762 AWN327699:AWP327762 BGJ327699:BGL327762 BQF327699:BQH327762 CAB327699:CAD327762 CJX327699:CJZ327762 CTT327699:CTV327762 DDP327699:DDR327762 DNL327699:DNN327762 DXH327699:DXJ327762 EHD327699:EHF327762 EQZ327699:ERB327762 FAV327699:FAX327762 FKR327699:FKT327762 FUN327699:FUP327762 GEJ327699:GEL327762 GOF327699:GOH327762 GYB327699:GYD327762 HHX327699:HHZ327762 HRT327699:HRV327762 IBP327699:IBR327762 ILL327699:ILN327762 IVH327699:IVJ327762 JFD327699:JFF327762 JOZ327699:JPB327762 JYV327699:JYX327762 KIR327699:KIT327762 KSN327699:KSP327762 LCJ327699:LCL327762 LMF327699:LMH327762 LWB327699:LWD327762 MFX327699:MFZ327762 MPT327699:MPV327762 MZP327699:MZR327762 NJL327699:NJN327762 NTH327699:NTJ327762 ODD327699:ODF327762 OMZ327699:ONB327762 OWV327699:OWX327762 PGR327699:PGT327762 PQN327699:PQP327762 QAJ327699:QAL327762 QKF327699:QKH327762 QUB327699:QUD327762 RDX327699:RDZ327762 RNT327699:RNV327762 RXP327699:RXR327762 SHL327699:SHN327762 SRH327699:SRJ327762 TBD327699:TBF327762 TKZ327699:TLB327762 TUV327699:TUX327762 UER327699:UET327762 UON327699:UOP327762 UYJ327699:UYL327762 VIF327699:VIH327762 VSB327699:VSD327762 WBX327699:WBZ327762 WLT327699:WLV327762 WVP327699:WVR327762 H393235:J393298 JD393235:JF393298 SZ393235:TB393298 ACV393235:ACX393298 AMR393235:AMT393298 AWN393235:AWP393298 BGJ393235:BGL393298 BQF393235:BQH393298 CAB393235:CAD393298 CJX393235:CJZ393298 CTT393235:CTV393298 DDP393235:DDR393298 DNL393235:DNN393298 DXH393235:DXJ393298 EHD393235:EHF393298 EQZ393235:ERB393298 FAV393235:FAX393298 FKR393235:FKT393298 FUN393235:FUP393298 GEJ393235:GEL393298 GOF393235:GOH393298 GYB393235:GYD393298 HHX393235:HHZ393298 HRT393235:HRV393298 IBP393235:IBR393298 ILL393235:ILN393298 IVH393235:IVJ393298 JFD393235:JFF393298 JOZ393235:JPB393298 JYV393235:JYX393298 KIR393235:KIT393298 KSN393235:KSP393298 LCJ393235:LCL393298 LMF393235:LMH393298 LWB393235:LWD393298 MFX393235:MFZ393298 MPT393235:MPV393298 MZP393235:MZR393298 NJL393235:NJN393298 NTH393235:NTJ393298 ODD393235:ODF393298 OMZ393235:ONB393298 OWV393235:OWX393298 PGR393235:PGT393298 PQN393235:PQP393298 QAJ393235:QAL393298 QKF393235:QKH393298 QUB393235:QUD393298 RDX393235:RDZ393298 RNT393235:RNV393298 RXP393235:RXR393298 SHL393235:SHN393298 SRH393235:SRJ393298 TBD393235:TBF393298 TKZ393235:TLB393298 TUV393235:TUX393298 UER393235:UET393298 UON393235:UOP393298 UYJ393235:UYL393298 VIF393235:VIH393298 VSB393235:VSD393298 WBX393235:WBZ393298 WLT393235:WLV393298 WVP393235:WVR393298 H458771:J458834 JD458771:JF458834 SZ458771:TB458834 ACV458771:ACX458834 AMR458771:AMT458834 AWN458771:AWP458834 BGJ458771:BGL458834 BQF458771:BQH458834 CAB458771:CAD458834 CJX458771:CJZ458834 CTT458771:CTV458834 DDP458771:DDR458834 DNL458771:DNN458834 DXH458771:DXJ458834 EHD458771:EHF458834 EQZ458771:ERB458834 FAV458771:FAX458834 FKR458771:FKT458834 FUN458771:FUP458834 GEJ458771:GEL458834 GOF458771:GOH458834 GYB458771:GYD458834 HHX458771:HHZ458834 HRT458771:HRV458834 IBP458771:IBR458834 ILL458771:ILN458834 IVH458771:IVJ458834 JFD458771:JFF458834 JOZ458771:JPB458834 JYV458771:JYX458834 KIR458771:KIT458834 KSN458771:KSP458834 LCJ458771:LCL458834 LMF458771:LMH458834 LWB458771:LWD458834 MFX458771:MFZ458834 MPT458771:MPV458834 MZP458771:MZR458834 NJL458771:NJN458834 NTH458771:NTJ458834 ODD458771:ODF458834 OMZ458771:ONB458834 OWV458771:OWX458834 PGR458771:PGT458834 PQN458771:PQP458834 QAJ458771:QAL458834 QKF458771:QKH458834 QUB458771:QUD458834 RDX458771:RDZ458834 RNT458771:RNV458834 RXP458771:RXR458834 SHL458771:SHN458834 SRH458771:SRJ458834 TBD458771:TBF458834 TKZ458771:TLB458834 TUV458771:TUX458834 UER458771:UET458834 UON458771:UOP458834 UYJ458771:UYL458834 VIF458771:VIH458834 VSB458771:VSD458834 WBX458771:WBZ458834 WLT458771:WLV458834 WVP458771:WVR458834 H524307:J524370 JD524307:JF524370 SZ524307:TB524370 ACV524307:ACX524370 AMR524307:AMT524370 AWN524307:AWP524370 BGJ524307:BGL524370 BQF524307:BQH524370 CAB524307:CAD524370 CJX524307:CJZ524370 CTT524307:CTV524370 DDP524307:DDR524370 DNL524307:DNN524370 DXH524307:DXJ524370 EHD524307:EHF524370 EQZ524307:ERB524370 FAV524307:FAX524370 FKR524307:FKT524370 FUN524307:FUP524370 GEJ524307:GEL524370 GOF524307:GOH524370 GYB524307:GYD524370 HHX524307:HHZ524370 HRT524307:HRV524370 IBP524307:IBR524370 ILL524307:ILN524370 IVH524307:IVJ524370 JFD524307:JFF524370 JOZ524307:JPB524370 JYV524307:JYX524370 KIR524307:KIT524370 KSN524307:KSP524370 LCJ524307:LCL524370 LMF524307:LMH524370 LWB524307:LWD524370 MFX524307:MFZ524370 MPT524307:MPV524370 MZP524307:MZR524370 NJL524307:NJN524370 NTH524307:NTJ524370 ODD524307:ODF524370 OMZ524307:ONB524370 OWV524307:OWX524370 PGR524307:PGT524370 PQN524307:PQP524370 QAJ524307:QAL524370 QKF524307:QKH524370 QUB524307:QUD524370 RDX524307:RDZ524370 RNT524307:RNV524370 RXP524307:RXR524370 SHL524307:SHN524370 SRH524307:SRJ524370 TBD524307:TBF524370 TKZ524307:TLB524370 TUV524307:TUX524370 UER524307:UET524370 UON524307:UOP524370 UYJ524307:UYL524370 VIF524307:VIH524370 VSB524307:VSD524370 WBX524307:WBZ524370 WLT524307:WLV524370 WVP524307:WVR524370 H589843:J589906 JD589843:JF589906 SZ589843:TB589906 ACV589843:ACX589906 AMR589843:AMT589906 AWN589843:AWP589906 BGJ589843:BGL589906 BQF589843:BQH589906 CAB589843:CAD589906 CJX589843:CJZ589906 CTT589843:CTV589906 DDP589843:DDR589906 DNL589843:DNN589906 DXH589843:DXJ589906 EHD589843:EHF589906 EQZ589843:ERB589906 FAV589843:FAX589906 FKR589843:FKT589906 FUN589843:FUP589906 GEJ589843:GEL589906 GOF589843:GOH589906 GYB589843:GYD589906 HHX589843:HHZ589906 HRT589843:HRV589906 IBP589843:IBR589906 ILL589843:ILN589906 IVH589843:IVJ589906 JFD589843:JFF589906 JOZ589843:JPB589906 JYV589843:JYX589906 KIR589843:KIT589906 KSN589843:KSP589906 LCJ589843:LCL589906 LMF589843:LMH589906 LWB589843:LWD589906 MFX589843:MFZ589906 MPT589843:MPV589906 MZP589843:MZR589906 NJL589843:NJN589906 NTH589843:NTJ589906 ODD589843:ODF589906 OMZ589843:ONB589906 OWV589843:OWX589906 PGR589843:PGT589906 PQN589843:PQP589906 QAJ589843:QAL589906 QKF589843:QKH589906 QUB589843:QUD589906 RDX589843:RDZ589906 RNT589843:RNV589906 RXP589843:RXR589906 SHL589843:SHN589906 SRH589843:SRJ589906 TBD589843:TBF589906 TKZ589843:TLB589906 TUV589843:TUX589906 UER589843:UET589906 UON589843:UOP589906 UYJ589843:UYL589906 VIF589843:VIH589906 VSB589843:VSD589906 WBX589843:WBZ589906 WLT589843:WLV589906 WVP589843:WVR589906 H655379:J655442 JD655379:JF655442 SZ655379:TB655442 ACV655379:ACX655442 AMR655379:AMT655442 AWN655379:AWP655442 BGJ655379:BGL655442 BQF655379:BQH655442 CAB655379:CAD655442 CJX655379:CJZ655442 CTT655379:CTV655442 DDP655379:DDR655442 DNL655379:DNN655442 DXH655379:DXJ655442 EHD655379:EHF655442 EQZ655379:ERB655442 FAV655379:FAX655442 FKR655379:FKT655442 FUN655379:FUP655442 GEJ655379:GEL655442 GOF655379:GOH655442 GYB655379:GYD655442 HHX655379:HHZ655442 HRT655379:HRV655442 IBP655379:IBR655442 ILL655379:ILN655442 IVH655379:IVJ655442 JFD655379:JFF655442 JOZ655379:JPB655442 JYV655379:JYX655442 KIR655379:KIT655442 KSN655379:KSP655442 LCJ655379:LCL655442 LMF655379:LMH655442 LWB655379:LWD655442 MFX655379:MFZ655442 MPT655379:MPV655442 MZP655379:MZR655442 NJL655379:NJN655442 NTH655379:NTJ655442 ODD655379:ODF655442 OMZ655379:ONB655442 OWV655379:OWX655442 PGR655379:PGT655442 PQN655379:PQP655442 QAJ655379:QAL655442 QKF655379:QKH655442 QUB655379:QUD655442 RDX655379:RDZ655442 RNT655379:RNV655442 RXP655379:RXR655442 SHL655379:SHN655442 SRH655379:SRJ655442 TBD655379:TBF655442 TKZ655379:TLB655442 TUV655379:TUX655442 UER655379:UET655442 UON655379:UOP655442 UYJ655379:UYL655442 VIF655379:VIH655442 VSB655379:VSD655442 WBX655379:WBZ655442 WLT655379:WLV655442 WVP655379:WVR655442 H720915:J720978 JD720915:JF720978 SZ720915:TB720978 ACV720915:ACX720978 AMR720915:AMT720978 AWN720915:AWP720978 BGJ720915:BGL720978 BQF720915:BQH720978 CAB720915:CAD720978 CJX720915:CJZ720978 CTT720915:CTV720978 DDP720915:DDR720978 DNL720915:DNN720978 DXH720915:DXJ720978 EHD720915:EHF720978 EQZ720915:ERB720978 FAV720915:FAX720978 FKR720915:FKT720978 FUN720915:FUP720978 GEJ720915:GEL720978 GOF720915:GOH720978 GYB720915:GYD720978 HHX720915:HHZ720978 HRT720915:HRV720978 IBP720915:IBR720978 ILL720915:ILN720978 IVH720915:IVJ720978 JFD720915:JFF720978 JOZ720915:JPB720978 JYV720915:JYX720978 KIR720915:KIT720978 KSN720915:KSP720978 LCJ720915:LCL720978 LMF720915:LMH720978 LWB720915:LWD720978 MFX720915:MFZ720978 MPT720915:MPV720978 MZP720915:MZR720978 NJL720915:NJN720978 NTH720915:NTJ720978 ODD720915:ODF720978 OMZ720915:ONB720978 OWV720915:OWX720978 PGR720915:PGT720978 PQN720915:PQP720978 QAJ720915:QAL720978 QKF720915:QKH720978 QUB720915:QUD720978 RDX720915:RDZ720978 RNT720915:RNV720978 RXP720915:RXR720978 SHL720915:SHN720978 SRH720915:SRJ720978 TBD720915:TBF720978 TKZ720915:TLB720978 TUV720915:TUX720978 UER720915:UET720978 UON720915:UOP720978 UYJ720915:UYL720978 VIF720915:VIH720978 VSB720915:VSD720978 WBX720915:WBZ720978 WLT720915:WLV720978 WVP720915:WVR720978 H786451:J786514 JD786451:JF786514 SZ786451:TB786514 ACV786451:ACX786514 AMR786451:AMT786514 AWN786451:AWP786514 BGJ786451:BGL786514 BQF786451:BQH786514 CAB786451:CAD786514 CJX786451:CJZ786514 CTT786451:CTV786514 DDP786451:DDR786514 DNL786451:DNN786514 DXH786451:DXJ786514 EHD786451:EHF786514 EQZ786451:ERB786514 FAV786451:FAX786514 FKR786451:FKT786514 FUN786451:FUP786514 GEJ786451:GEL786514 GOF786451:GOH786514 GYB786451:GYD786514 HHX786451:HHZ786514 HRT786451:HRV786514 IBP786451:IBR786514 ILL786451:ILN786514 IVH786451:IVJ786514 JFD786451:JFF786514 JOZ786451:JPB786514 JYV786451:JYX786514 KIR786451:KIT786514 KSN786451:KSP786514 LCJ786451:LCL786514 LMF786451:LMH786514 LWB786451:LWD786514 MFX786451:MFZ786514 MPT786451:MPV786514 MZP786451:MZR786514 NJL786451:NJN786514 NTH786451:NTJ786514 ODD786451:ODF786514 OMZ786451:ONB786514 OWV786451:OWX786514 PGR786451:PGT786514 PQN786451:PQP786514 QAJ786451:QAL786514 QKF786451:QKH786514 QUB786451:QUD786514 RDX786451:RDZ786514 RNT786451:RNV786514 RXP786451:RXR786514 SHL786451:SHN786514 SRH786451:SRJ786514 TBD786451:TBF786514 TKZ786451:TLB786514 TUV786451:TUX786514 UER786451:UET786514 UON786451:UOP786514 UYJ786451:UYL786514 VIF786451:VIH786514 VSB786451:VSD786514 WBX786451:WBZ786514 WLT786451:WLV786514 WVP786451:WVR786514 H851987:J852050 JD851987:JF852050 SZ851987:TB852050 ACV851987:ACX852050 AMR851987:AMT852050 AWN851987:AWP852050 BGJ851987:BGL852050 BQF851987:BQH852050 CAB851987:CAD852050 CJX851987:CJZ852050 CTT851987:CTV852050 DDP851987:DDR852050 DNL851987:DNN852050 DXH851987:DXJ852050 EHD851987:EHF852050 EQZ851987:ERB852050 FAV851987:FAX852050 FKR851987:FKT852050 FUN851987:FUP852050 GEJ851987:GEL852050 GOF851987:GOH852050 GYB851987:GYD852050 HHX851987:HHZ852050 HRT851987:HRV852050 IBP851987:IBR852050 ILL851987:ILN852050 IVH851987:IVJ852050 JFD851987:JFF852050 JOZ851987:JPB852050 JYV851987:JYX852050 KIR851987:KIT852050 KSN851987:KSP852050 LCJ851987:LCL852050 LMF851987:LMH852050 LWB851987:LWD852050 MFX851987:MFZ852050 MPT851987:MPV852050 MZP851987:MZR852050 NJL851987:NJN852050 NTH851987:NTJ852050 ODD851987:ODF852050 OMZ851987:ONB852050 OWV851987:OWX852050 PGR851987:PGT852050 PQN851987:PQP852050 QAJ851987:QAL852050 QKF851987:QKH852050 QUB851987:QUD852050 RDX851987:RDZ852050 RNT851987:RNV852050 RXP851987:RXR852050 SHL851987:SHN852050 SRH851987:SRJ852050 TBD851987:TBF852050 TKZ851987:TLB852050 TUV851987:TUX852050 UER851987:UET852050 UON851987:UOP852050 UYJ851987:UYL852050 VIF851987:VIH852050 VSB851987:VSD852050 WBX851987:WBZ852050 WLT851987:WLV852050 WVP851987:WVR852050 H917523:J917586 JD917523:JF917586 SZ917523:TB917586 ACV917523:ACX917586 AMR917523:AMT917586 AWN917523:AWP917586 BGJ917523:BGL917586 BQF917523:BQH917586 CAB917523:CAD917586 CJX917523:CJZ917586 CTT917523:CTV917586 DDP917523:DDR917586 DNL917523:DNN917586 DXH917523:DXJ917586 EHD917523:EHF917586 EQZ917523:ERB917586 FAV917523:FAX917586 FKR917523:FKT917586 FUN917523:FUP917586 GEJ917523:GEL917586 GOF917523:GOH917586 GYB917523:GYD917586 HHX917523:HHZ917586 HRT917523:HRV917586 IBP917523:IBR917586 ILL917523:ILN917586 IVH917523:IVJ917586 JFD917523:JFF917586 JOZ917523:JPB917586 JYV917523:JYX917586 KIR917523:KIT917586 KSN917523:KSP917586 LCJ917523:LCL917586 LMF917523:LMH917586 LWB917523:LWD917586 MFX917523:MFZ917586 MPT917523:MPV917586 MZP917523:MZR917586 NJL917523:NJN917586 NTH917523:NTJ917586 ODD917523:ODF917586 OMZ917523:ONB917586 OWV917523:OWX917586 PGR917523:PGT917586 PQN917523:PQP917586 QAJ917523:QAL917586 QKF917523:QKH917586 QUB917523:QUD917586 RDX917523:RDZ917586 RNT917523:RNV917586 RXP917523:RXR917586 SHL917523:SHN917586 SRH917523:SRJ917586 TBD917523:TBF917586 TKZ917523:TLB917586 TUV917523:TUX917586 UER917523:UET917586 UON917523:UOP917586 UYJ917523:UYL917586 VIF917523:VIH917586 VSB917523:VSD917586 WBX917523:WBZ917586 WLT917523:WLV917586 WVP917523:WVR917586 H983059:J983122 JD983059:JF983122 SZ983059:TB983122 ACV983059:ACX983122 AMR983059:AMT983122 AWN983059:AWP983122 BGJ983059:BGL983122 BQF983059:BQH983122 CAB983059:CAD983122 CJX983059:CJZ983122 CTT983059:CTV983122 DDP983059:DDR983122 DNL983059:DNN983122 DXH983059:DXJ983122 EHD983059:EHF983122 EQZ983059:ERB983122 FAV983059:FAX983122 FKR983059:FKT983122 FUN983059:FUP983122 GEJ983059:GEL983122 GOF983059:GOH983122 GYB983059:GYD983122 HHX983059:HHZ983122 HRT983059:HRV983122 IBP983059:IBR983122 ILL983059:ILN983122 IVH983059:IVJ983122 JFD983059:JFF983122 JOZ983059:JPB983122 JYV983059:JYX983122 KIR983059:KIT983122 KSN983059:KSP983122 LCJ983059:LCL983122 LMF983059:LMH983122 LWB983059:LWD983122 MFX983059:MFZ983122 MPT983059:MPV983122 MZP983059:MZR983122 NJL983059:NJN983122 NTH983059:NTJ983122 ODD983059:ODF983122 OMZ983059:ONB983122 OWV983059:OWX983122 PGR983059:PGT983122 PQN983059:PQP983122 QAJ983059:QAL983122 QKF983059:QKH983122 QUB983059:QUD983122 RDX983059:RDZ983122 RNT983059:RNV983122 RXP983059:RXR983122 SHL983059:SHN983122 SRH983059:SRJ983122 TBD983059:TBF983122 TKZ983059:TLB983122 TUV983059:TUX983122 UER983059:UET983122 UON983059:UOP983122 UYJ983059:UYL983122 VIF983059:VIH983122 VSB983059:VSD983122 WBX983059:WBZ983122 WLT983059:WLV983122 WVP983059:WVR983122 H65554:I65554 JD65554:JE65554 SZ65554:TA65554 ACV65554:ACW65554 AMR65554:AMS65554 AWN65554:AWO65554 BGJ65554:BGK65554 BQF65554:BQG65554 CAB65554:CAC65554 CJX65554:CJY65554 CTT65554:CTU65554 DDP65554:DDQ65554 DNL65554:DNM65554 DXH65554:DXI65554 EHD65554:EHE65554 EQZ65554:ERA65554 FAV65554:FAW65554 FKR65554:FKS65554 FUN65554:FUO65554 GEJ65554:GEK65554 GOF65554:GOG65554 GYB65554:GYC65554 HHX65554:HHY65554 HRT65554:HRU65554 IBP65554:IBQ65554 ILL65554:ILM65554 IVH65554:IVI65554 JFD65554:JFE65554 JOZ65554:JPA65554 JYV65554:JYW65554 KIR65554:KIS65554 KSN65554:KSO65554 LCJ65554:LCK65554 LMF65554:LMG65554 LWB65554:LWC65554 MFX65554:MFY65554 MPT65554:MPU65554 MZP65554:MZQ65554 NJL65554:NJM65554 NTH65554:NTI65554 ODD65554:ODE65554 OMZ65554:ONA65554 OWV65554:OWW65554 PGR65554:PGS65554 PQN65554:PQO65554 QAJ65554:QAK65554 QKF65554:QKG65554 QUB65554:QUC65554 RDX65554:RDY65554 RNT65554:RNU65554 RXP65554:RXQ65554 SHL65554:SHM65554 SRH65554:SRI65554 TBD65554:TBE65554 TKZ65554:TLA65554 TUV65554:TUW65554 UER65554:UES65554 UON65554:UOO65554 UYJ65554:UYK65554 VIF65554:VIG65554 VSB65554:VSC65554 WBX65554:WBY65554 WLT65554:WLU65554 WVP65554:WVQ65554 H131090:I131090 JD131090:JE131090 SZ131090:TA131090 ACV131090:ACW131090 AMR131090:AMS131090 AWN131090:AWO131090 BGJ131090:BGK131090 BQF131090:BQG131090 CAB131090:CAC131090 CJX131090:CJY131090 CTT131090:CTU131090 DDP131090:DDQ131090 DNL131090:DNM131090 DXH131090:DXI131090 EHD131090:EHE131090 EQZ131090:ERA131090 FAV131090:FAW131090 FKR131090:FKS131090 FUN131090:FUO131090 GEJ131090:GEK131090 GOF131090:GOG131090 GYB131090:GYC131090 HHX131090:HHY131090 HRT131090:HRU131090 IBP131090:IBQ131090 ILL131090:ILM131090 IVH131090:IVI131090 JFD131090:JFE131090 JOZ131090:JPA131090 JYV131090:JYW131090 KIR131090:KIS131090 KSN131090:KSO131090 LCJ131090:LCK131090 LMF131090:LMG131090 LWB131090:LWC131090 MFX131090:MFY131090 MPT131090:MPU131090 MZP131090:MZQ131090 NJL131090:NJM131090 NTH131090:NTI131090 ODD131090:ODE131090 OMZ131090:ONA131090 OWV131090:OWW131090 PGR131090:PGS131090 PQN131090:PQO131090 QAJ131090:QAK131090 QKF131090:QKG131090 QUB131090:QUC131090 RDX131090:RDY131090 RNT131090:RNU131090 RXP131090:RXQ131090 SHL131090:SHM131090 SRH131090:SRI131090 TBD131090:TBE131090 TKZ131090:TLA131090 TUV131090:TUW131090 UER131090:UES131090 UON131090:UOO131090 UYJ131090:UYK131090 VIF131090:VIG131090 VSB131090:VSC131090 WBX131090:WBY131090 WLT131090:WLU131090 WVP131090:WVQ131090 H196626:I196626 JD196626:JE196626 SZ196626:TA196626 ACV196626:ACW196626 AMR196626:AMS196626 AWN196626:AWO196626 BGJ196626:BGK196626 BQF196626:BQG196626 CAB196626:CAC196626 CJX196626:CJY196626 CTT196626:CTU196626 DDP196626:DDQ196626 DNL196626:DNM196626 DXH196626:DXI196626 EHD196626:EHE196626 EQZ196626:ERA196626 FAV196626:FAW196626 FKR196626:FKS196626 FUN196626:FUO196626 GEJ196626:GEK196626 GOF196626:GOG196626 GYB196626:GYC196626 HHX196626:HHY196626 HRT196626:HRU196626 IBP196626:IBQ196626 ILL196626:ILM196626 IVH196626:IVI196626 JFD196626:JFE196626 JOZ196626:JPA196626 JYV196626:JYW196626 KIR196626:KIS196626 KSN196626:KSO196626 LCJ196626:LCK196626 LMF196626:LMG196626 LWB196626:LWC196626 MFX196626:MFY196626 MPT196626:MPU196626 MZP196626:MZQ196626 NJL196626:NJM196626 NTH196626:NTI196626 ODD196626:ODE196626 OMZ196626:ONA196626 OWV196626:OWW196626 PGR196626:PGS196626 PQN196626:PQO196626 QAJ196626:QAK196626 QKF196626:QKG196626 QUB196626:QUC196626 RDX196626:RDY196626 RNT196626:RNU196626 RXP196626:RXQ196626 SHL196626:SHM196626 SRH196626:SRI196626 TBD196626:TBE196626 TKZ196626:TLA196626 TUV196626:TUW196626 UER196626:UES196626 UON196626:UOO196626 UYJ196626:UYK196626 VIF196626:VIG196626 VSB196626:VSC196626 WBX196626:WBY196626 WLT196626:WLU196626 WVP196626:WVQ196626 H262162:I262162 JD262162:JE262162 SZ262162:TA262162 ACV262162:ACW262162 AMR262162:AMS262162 AWN262162:AWO262162 BGJ262162:BGK262162 BQF262162:BQG262162 CAB262162:CAC262162 CJX262162:CJY262162 CTT262162:CTU262162 DDP262162:DDQ262162 DNL262162:DNM262162 DXH262162:DXI262162 EHD262162:EHE262162 EQZ262162:ERA262162 FAV262162:FAW262162 FKR262162:FKS262162 FUN262162:FUO262162 GEJ262162:GEK262162 GOF262162:GOG262162 GYB262162:GYC262162 HHX262162:HHY262162 HRT262162:HRU262162 IBP262162:IBQ262162 ILL262162:ILM262162 IVH262162:IVI262162 JFD262162:JFE262162 JOZ262162:JPA262162 JYV262162:JYW262162 KIR262162:KIS262162 KSN262162:KSO262162 LCJ262162:LCK262162 LMF262162:LMG262162 LWB262162:LWC262162 MFX262162:MFY262162 MPT262162:MPU262162 MZP262162:MZQ262162 NJL262162:NJM262162 NTH262162:NTI262162 ODD262162:ODE262162 OMZ262162:ONA262162 OWV262162:OWW262162 PGR262162:PGS262162 PQN262162:PQO262162 QAJ262162:QAK262162 QKF262162:QKG262162 QUB262162:QUC262162 RDX262162:RDY262162 RNT262162:RNU262162 RXP262162:RXQ262162 SHL262162:SHM262162 SRH262162:SRI262162 TBD262162:TBE262162 TKZ262162:TLA262162 TUV262162:TUW262162 UER262162:UES262162 UON262162:UOO262162 UYJ262162:UYK262162 VIF262162:VIG262162 VSB262162:VSC262162 WBX262162:WBY262162 WLT262162:WLU262162 WVP262162:WVQ262162 H327698:I327698 JD327698:JE327698 SZ327698:TA327698 ACV327698:ACW327698 AMR327698:AMS327698 AWN327698:AWO327698 BGJ327698:BGK327698 BQF327698:BQG327698 CAB327698:CAC327698 CJX327698:CJY327698 CTT327698:CTU327698 DDP327698:DDQ327698 DNL327698:DNM327698 DXH327698:DXI327698 EHD327698:EHE327698 EQZ327698:ERA327698 FAV327698:FAW327698 FKR327698:FKS327698 FUN327698:FUO327698 GEJ327698:GEK327698 GOF327698:GOG327698 GYB327698:GYC327698 HHX327698:HHY327698 HRT327698:HRU327698 IBP327698:IBQ327698 ILL327698:ILM327698 IVH327698:IVI327698 JFD327698:JFE327698 JOZ327698:JPA327698 JYV327698:JYW327698 KIR327698:KIS327698 KSN327698:KSO327698 LCJ327698:LCK327698 LMF327698:LMG327698 LWB327698:LWC327698 MFX327698:MFY327698 MPT327698:MPU327698 MZP327698:MZQ327698 NJL327698:NJM327698 NTH327698:NTI327698 ODD327698:ODE327698 OMZ327698:ONA327698 OWV327698:OWW327698 PGR327698:PGS327698 PQN327698:PQO327698 QAJ327698:QAK327698 QKF327698:QKG327698 QUB327698:QUC327698 RDX327698:RDY327698 RNT327698:RNU327698 RXP327698:RXQ327698 SHL327698:SHM327698 SRH327698:SRI327698 TBD327698:TBE327698 TKZ327698:TLA327698 TUV327698:TUW327698 UER327698:UES327698 UON327698:UOO327698 UYJ327698:UYK327698 VIF327698:VIG327698 VSB327698:VSC327698 WBX327698:WBY327698 WLT327698:WLU327698 WVP327698:WVQ327698 H393234:I393234 JD393234:JE393234 SZ393234:TA393234 ACV393234:ACW393234 AMR393234:AMS393234 AWN393234:AWO393234 BGJ393234:BGK393234 BQF393234:BQG393234 CAB393234:CAC393234 CJX393234:CJY393234 CTT393234:CTU393234 DDP393234:DDQ393234 DNL393234:DNM393234 DXH393234:DXI393234 EHD393234:EHE393234 EQZ393234:ERA393234 FAV393234:FAW393234 FKR393234:FKS393234 FUN393234:FUO393234 GEJ393234:GEK393234 GOF393234:GOG393234 GYB393234:GYC393234 HHX393234:HHY393234 HRT393234:HRU393234 IBP393234:IBQ393234 ILL393234:ILM393234 IVH393234:IVI393234 JFD393234:JFE393234 JOZ393234:JPA393234 JYV393234:JYW393234 KIR393234:KIS393234 KSN393234:KSO393234 LCJ393234:LCK393234 LMF393234:LMG393234 LWB393234:LWC393234 MFX393234:MFY393234 MPT393234:MPU393234 MZP393234:MZQ393234 NJL393234:NJM393234 NTH393234:NTI393234 ODD393234:ODE393234 OMZ393234:ONA393234 OWV393234:OWW393234 PGR393234:PGS393234 PQN393234:PQO393234 QAJ393234:QAK393234 QKF393234:QKG393234 QUB393234:QUC393234 RDX393234:RDY393234 RNT393234:RNU393234 RXP393234:RXQ393234 SHL393234:SHM393234 SRH393234:SRI393234 TBD393234:TBE393234 TKZ393234:TLA393234 TUV393234:TUW393234 UER393234:UES393234 UON393234:UOO393234 UYJ393234:UYK393234 VIF393234:VIG393234 VSB393234:VSC393234 WBX393234:WBY393234 WLT393234:WLU393234 WVP393234:WVQ393234 H458770:I458770 JD458770:JE458770 SZ458770:TA458770 ACV458770:ACW458770 AMR458770:AMS458770 AWN458770:AWO458770 BGJ458770:BGK458770 BQF458770:BQG458770 CAB458770:CAC458770 CJX458770:CJY458770 CTT458770:CTU458770 DDP458770:DDQ458770 DNL458770:DNM458770 DXH458770:DXI458770 EHD458770:EHE458770 EQZ458770:ERA458770 FAV458770:FAW458770 FKR458770:FKS458770 FUN458770:FUO458770 GEJ458770:GEK458770 GOF458770:GOG458770 GYB458770:GYC458770 HHX458770:HHY458770 HRT458770:HRU458770 IBP458770:IBQ458770 ILL458770:ILM458770 IVH458770:IVI458770 JFD458770:JFE458770 JOZ458770:JPA458770 JYV458770:JYW458770 KIR458770:KIS458770 KSN458770:KSO458770 LCJ458770:LCK458770 LMF458770:LMG458770 LWB458770:LWC458770 MFX458770:MFY458770 MPT458770:MPU458770 MZP458770:MZQ458770 NJL458770:NJM458770 NTH458770:NTI458770 ODD458770:ODE458770 OMZ458770:ONA458770 OWV458770:OWW458770 PGR458770:PGS458770 PQN458770:PQO458770 QAJ458770:QAK458770 QKF458770:QKG458770 QUB458770:QUC458770 RDX458770:RDY458770 RNT458770:RNU458770 RXP458770:RXQ458770 SHL458770:SHM458770 SRH458770:SRI458770 TBD458770:TBE458770 TKZ458770:TLA458770 TUV458770:TUW458770 UER458770:UES458770 UON458770:UOO458770 UYJ458770:UYK458770 VIF458770:VIG458770 VSB458770:VSC458770 WBX458770:WBY458770 WLT458770:WLU458770 WVP458770:WVQ458770 H524306:I524306 JD524306:JE524306 SZ524306:TA524306 ACV524306:ACW524306 AMR524306:AMS524306 AWN524306:AWO524306 BGJ524306:BGK524306 BQF524306:BQG524306 CAB524306:CAC524306 CJX524306:CJY524306 CTT524306:CTU524306 DDP524306:DDQ524306 DNL524306:DNM524306 DXH524306:DXI524306 EHD524306:EHE524306 EQZ524306:ERA524306 FAV524306:FAW524306 FKR524306:FKS524306 FUN524306:FUO524306 GEJ524306:GEK524306 GOF524306:GOG524306 GYB524306:GYC524306 HHX524306:HHY524306 HRT524306:HRU524306 IBP524306:IBQ524306 ILL524306:ILM524306 IVH524306:IVI524306 JFD524306:JFE524306 JOZ524306:JPA524306 JYV524306:JYW524306 KIR524306:KIS524306 KSN524306:KSO524306 LCJ524306:LCK524306 LMF524306:LMG524306 LWB524306:LWC524306 MFX524306:MFY524306 MPT524306:MPU524306 MZP524306:MZQ524306 NJL524306:NJM524306 NTH524306:NTI524306 ODD524306:ODE524306 OMZ524306:ONA524306 OWV524306:OWW524306 PGR524306:PGS524306 PQN524306:PQO524306 QAJ524306:QAK524306 QKF524306:QKG524306 QUB524306:QUC524306 RDX524306:RDY524306 RNT524306:RNU524306 RXP524306:RXQ524306 SHL524306:SHM524306 SRH524306:SRI524306 TBD524306:TBE524306 TKZ524306:TLA524306 TUV524306:TUW524306 UER524306:UES524306 UON524306:UOO524306 UYJ524306:UYK524306 VIF524306:VIG524306 VSB524306:VSC524306 WBX524306:WBY524306 WLT524306:WLU524306 WVP524306:WVQ524306 H589842:I589842 JD589842:JE589842 SZ589842:TA589842 ACV589842:ACW589842 AMR589842:AMS589842 AWN589842:AWO589842 BGJ589842:BGK589842 BQF589842:BQG589842 CAB589842:CAC589842 CJX589842:CJY589842 CTT589842:CTU589842 DDP589842:DDQ589842 DNL589842:DNM589842 DXH589842:DXI589842 EHD589842:EHE589842 EQZ589842:ERA589842 FAV589842:FAW589842 FKR589842:FKS589842 FUN589842:FUO589842 GEJ589842:GEK589842 GOF589842:GOG589842 GYB589842:GYC589842 HHX589842:HHY589842 HRT589842:HRU589842 IBP589842:IBQ589842 ILL589842:ILM589842 IVH589842:IVI589842 JFD589842:JFE589842 JOZ589842:JPA589842 JYV589842:JYW589842 KIR589842:KIS589842 KSN589842:KSO589842 LCJ589842:LCK589842 LMF589842:LMG589842 LWB589842:LWC589842 MFX589842:MFY589842 MPT589842:MPU589842 MZP589842:MZQ589842 NJL589842:NJM589842 NTH589842:NTI589842 ODD589842:ODE589842 OMZ589842:ONA589842 OWV589842:OWW589842 PGR589842:PGS589842 PQN589842:PQO589842 QAJ589842:QAK589842 QKF589842:QKG589842 QUB589842:QUC589842 RDX589842:RDY589842 RNT589842:RNU589842 RXP589842:RXQ589842 SHL589842:SHM589842 SRH589842:SRI589842 TBD589842:TBE589842 TKZ589842:TLA589842 TUV589842:TUW589842 UER589842:UES589842 UON589842:UOO589842 UYJ589842:UYK589842 VIF589842:VIG589842 VSB589842:VSC589842 WBX589842:WBY589842 WLT589842:WLU589842 WVP589842:WVQ589842 H655378:I655378 JD655378:JE655378 SZ655378:TA655378 ACV655378:ACW655378 AMR655378:AMS655378 AWN655378:AWO655378 BGJ655378:BGK655378 BQF655378:BQG655378 CAB655378:CAC655378 CJX655378:CJY655378 CTT655378:CTU655378 DDP655378:DDQ655378 DNL655378:DNM655378 DXH655378:DXI655378 EHD655378:EHE655378 EQZ655378:ERA655378 FAV655378:FAW655378 FKR655378:FKS655378 FUN655378:FUO655378 GEJ655378:GEK655378 GOF655378:GOG655378 GYB655378:GYC655378 HHX655378:HHY655378 HRT655378:HRU655378 IBP655378:IBQ655378 ILL655378:ILM655378 IVH655378:IVI655378 JFD655378:JFE655378 JOZ655378:JPA655378 JYV655378:JYW655378 KIR655378:KIS655378 KSN655378:KSO655378 LCJ655378:LCK655378 LMF655378:LMG655378 LWB655378:LWC655378 MFX655378:MFY655378 MPT655378:MPU655378 MZP655378:MZQ655378 NJL655378:NJM655378 NTH655378:NTI655378 ODD655378:ODE655378 OMZ655378:ONA655378 OWV655378:OWW655378 PGR655378:PGS655378 PQN655378:PQO655378 QAJ655378:QAK655378 QKF655378:QKG655378 QUB655378:QUC655378 RDX655378:RDY655378 RNT655378:RNU655378 RXP655378:RXQ655378 SHL655378:SHM655378 SRH655378:SRI655378 TBD655378:TBE655378 TKZ655378:TLA655378 TUV655378:TUW655378 UER655378:UES655378 UON655378:UOO655378 UYJ655378:UYK655378 VIF655378:VIG655378 VSB655378:VSC655378 WBX655378:WBY655378 WLT655378:WLU655378 WVP655378:WVQ655378 H720914:I720914 JD720914:JE720914 SZ720914:TA720914 ACV720914:ACW720914 AMR720914:AMS720914 AWN720914:AWO720914 BGJ720914:BGK720914 BQF720914:BQG720914 CAB720914:CAC720914 CJX720914:CJY720914 CTT720914:CTU720914 DDP720914:DDQ720914 DNL720914:DNM720914 DXH720914:DXI720914 EHD720914:EHE720914 EQZ720914:ERA720914 FAV720914:FAW720914 FKR720914:FKS720914 FUN720914:FUO720914 GEJ720914:GEK720914 GOF720914:GOG720914 GYB720914:GYC720914 HHX720914:HHY720914 HRT720914:HRU720914 IBP720914:IBQ720914 ILL720914:ILM720914 IVH720914:IVI720914 JFD720914:JFE720914 JOZ720914:JPA720914 JYV720914:JYW720914 KIR720914:KIS720914 KSN720914:KSO720914 LCJ720914:LCK720914 LMF720914:LMG720914 LWB720914:LWC720914 MFX720914:MFY720914 MPT720914:MPU720914 MZP720914:MZQ720914 NJL720914:NJM720914 NTH720914:NTI720914 ODD720914:ODE720914 OMZ720914:ONA720914 OWV720914:OWW720914 PGR720914:PGS720914 PQN720914:PQO720914 QAJ720914:QAK720914 QKF720914:QKG720914 QUB720914:QUC720914 RDX720914:RDY720914 RNT720914:RNU720914 RXP720914:RXQ720914 SHL720914:SHM720914 SRH720914:SRI720914 TBD720914:TBE720914 TKZ720914:TLA720914 TUV720914:TUW720914 UER720914:UES720914 UON720914:UOO720914 UYJ720914:UYK720914 VIF720914:VIG720914 VSB720914:VSC720914 WBX720914:WBY720914 WLT720914:WLU720914 WVP720914:WVQ720914 H786450:I786450 JD786450:JE786450 SZ786450:TA786450 ACV786450:ACW786450 AMR786450:AMS786450 AWN786450:AWO786450 BGJ786450:BGK786450 BQF786450:BQG786450 CAB786450:CAC786450 CJX786450:CJY786450 CTT786450:CTU786450 DDP786450:DDQ786450 DNL786450:DNM786450 DXH786450:DXI786450 EHD786450:EHE786450 EQZ786450:ERA786450 FAV786450:FAW786450 FKR786450:FKS786450 FUN786450:FUO786450 GEJ786450:GEK786450 GOF786450:GOG786450 GYB786450:GYC786450 HHX786450:HHY786450 HRT786450:HRU786450 IBP786450:IBQ786450 ILL786450:ILM786450 IVH786450:IVI786450 JFD786450:JFE786450 JOZ786450:JPA786450 JYV786450:JYW786450 KIR786450:KIS786450 KSN786450:KSO786450 LCJ786450:LCK786450 LMF786450:LMG786450 LWB786450:LWC786450 MFX786450:MFY786450 MPT786450:MPU786450 MZP786450:MZQ786450 NJL786450:NJM786450 NTH786450:NTI786450 ODD786450:ODE786450 OMZ786450:ONA786450 OWV786450:OWW786450 PGR786450:PGS786450 PQN786450:PQO786450 QAJ786450:QAK786450 QKF786450:QKG786450 QUB786450:QUC786450 RDX786450:RDY786450 RNT786450:RNU786450 RXP786450:RXQ786450 SHL786450:SHM786450 SRH786450:SRI786450 TBD786450:TBE786450 TKZ786450:TLA786450 TUV786450:TUW786450 UER786450:UES786450 UON786450:UOO786450 UYJ786450:UYK786450 VIF786450:VIG786450 VSB786450:VSC786450 WBX786450:WBY786450 WLT786450:WLU786450 WVP786450:WVQ786450 H851986:I851986 JD851986:JE851986 SZ851986:TA851986 ACV851986:ACW851986 AMR851986:AMS851986 AWN851986:AWO851986 BGJ851986:BGK851986 BQF851986:BQG851986 CAB851986:CAC851986 CJX851986:CJY851986 CTT851986:CTU851986 DDP851986:DDQ851986 DNL851986:DNM851986 DXH851986:DXI851986 EHD851986:EHE851986 EQZ851986:ERA851986 FAV851986:FAW851986 FKR851986:FKS851986 FUN851986:FUO851986 GEJ851986:GEK851986 GOF851986:GOG851986 GYB851986:GYC851986 HHX851986:HHY851986 HRT851986:HRU851986 IBP851986:IBQ851986 ILL851986:ILM851986 IVH851986:IVI851986 JFD851986:JFE851986 JOZ851986:JPA851986 JYV851986:JYW851986 KIR851986:KIS851986 KSN851986:KSO851986 LCJ851986:LCK851986 LMF851986:LMG851986 LWB851986:LWC851986 MFX851986:MFY851986 MPT851986:MPU851986 MZP851986:MZQ851986 NJL851986:NJM851986 NTH851986:NTI851986 ODD851986:ODE851986 OMZ851986:ONA851986 OWV851986:OWW851986 PGR851986:PGS851986 PQN851986:PQO851986 QAJ851986:QAK851986 QKF851986:QKG851986 QUB851986:QUC851986 RDX851986:RDY851986 RNT851986:RNU851986 RXP851986:RXQ851986 SHL851986:SHM851986 SRH851986:SRI851986 TBD851986:TBE851986 TKZ851986:TLA851986 TUV851986:TUW851986 UER851986:UES851986 UON851986:UOO851986 UYJ851986:UYK851986 VIF851986:VIG851986 VSB851986:VSC851986 WBX851986:WBY851986 WLT851986:WLU851986 WVP851986:WVQ851986 H917522:I917522 JD917522:JE917522 SZ917522:TA917522 ACV917522:ACW917522 AMR917522:AMS917522 AWN917522:AWO917522 BGJ917522:BGK917522 BQF917522:BQG917522 CAB917522:CAC917522 CJX917522:CJY917522 CTT917522:CTU917522 DDP917522:DDQ917522 DNL917522:DNM917522 DXH917522:DXI917522 EHD917522:EHE917522 EQZ917522:ERA917522 FAV917522:FAW917522 FKR917522:FKS917522 FUN917522:FUO917522 GEJ917522:GEK917522 GOF917522:GOG917522 GYB917522:GYC917522 HHX917522:HHY917522 HRT917522:HRU917522 IBP917522:IBQ917522 ILL917522:ILM917522 IVH917522:IVI917522 JFD917522:JFE917522 JOZ917522:JPA917522 JYV917522:JYW917522 KIR917522:KIS917522 KSN917522:KSO917522 LCJ917522:LCK917522 LMF917522:LMG917522 LWB917522:LWC917522 MFX917522:MFY917522 MPT917522:MPU917522 MZP917522:MZQ917522 NJL917522:NJM917522 NTH917522:NTI917522 ODD917522:ODE917522 OMZ917522:ONA917522 OWV917522:OWW917522 PGR917522:PGS917522 PQN917522:PQO917522 QAJ917522:QAK917522 QKF917522:QKG917522 QUB917522:QUC917522 RDX917522:RDY917522 RNT917522:RNU917522 RXP917522:RXQ917522 SHL917522:SHM917522 SRH917522:SRI917522 TBD917522:TBE917522 TKZ917522:TLA917522 TUV917522:TUW917522 UER917522:UES917522 UON917522:UOO917522 UYJ917522:UYK917522 VIF917522:VIG917522 VSB917522:VSC917522 WBX917522:WBY917522 WLT917522:WLU917522 WVP917522:WVQ917522 H983058:I983058 JD983058:JE983058 SZ983058:TA983058 ACV983058:ACW983058 AMR983058:AMS983058 AWN983058:AWO983058 BGJ983058:BGK983058 BQF983058:BQG983058 CAB983058:CAC983058 CJX983058:CJY983058 CTT983058:CTU983058 DDP983058:DDQ983058 DNL983058:DNM983058 DXH983058:DXI983058 EHD983058:EHE983058 EQZ983058:ERA983058 FAV983058:FAW983058 FKR983058:FKS983058 FUN983058:FUO983058 GEJ983058:GEK983058 GOF983058:GOG983058 GYB983058:GYC983058 HHX983058:HHY983058 HRT983058:HRU983058 IBP983058:IBQ983058 ILL983058:ILM983058 IVH983058:IVI983058 JFD983058:JFE983058 JOZ983058:JPA983058 JYV983058:JYW983058 KIR983058:KIS983058 KSN983058:KSO983058 LCJ983058:LCK983058 LMF983058:LMG983058 LWB983058:LWC983058 MFX983058:MFY983058 MPT983058:MPU983058 MZP983058:MZQ983058 NJL983058:NJM983058 NTH983058:NTI983058 ODD983058:ODE983058 OMZ983058:ONA983058 OWV983058:OWW983058 PGR983058:PGS983058 PQN983058:PQO983058 QAJ983058:QAK983058 QKF983058:QKG983058 QUB983058:QUC983058 RDX983058:RDY983058 RNT983058:RNU983058 RXP983058:RXQ983058 SHL983058:SHM983058 SRH983058:SRI983058 TBD983058:TBE983058 TKZ983058:TLA983058 TUV983058:TUW983058 UER983058:UES983058 UON983058:UOO983058 UYJ983058:UYK983058 VIF983058:VIG983058 VSB983058:VSC983058 WBX983058:WBY983058 WLT983058:WLU983058 H84:M128 WVP19:WVQ19 WLT19:WLU19 WBX19:WBY19 VSB19:VSC19 VIF19:VIG19 UYJ19:UYK19 UON19:UOO19 UER19:UES19 TUV19:TUW19 TKZ19:TLA19 TBD19:TBE19 SRH19:SRI19 SHL19:SHM19 RXP19:RXQ19 RNT19:RNU19 RDX19:RDY19 QUB19:QUC19 QKF19:QKG19 QAJ19:QAK19 PQN19:PQO19 PGR19:PGS19 OWV19:OWW19 OMZ19:ONA19 ODD19:ODE19 NTH19:NTI19 NJL19:NJM19 MZP19:MZQ19 MPT19:MPU19 MFX19:MFY19 LWB19:LWC19 LMF19:LMG19 LCJ19:LCK19 KSN19:KSO19 KIR19:KIS19 JYV19:JYW19 JOZ19:JPA19 JFD19:JFE19 IVH19:IVI19 ILL19:ILM19 IBP19:IBQ19 HRT19:HRU19 HHX19:HHY19 GYB19:GYC19 GOF19:GOG19 GEJ19:GEK19 FUN19:FUO19 FKR19:FKS19 FAV19:FAW19 EQZ19:ERA19 EHD19:EHE19 DXH19:DXI19 DNL19:DNM19 DDP19:DDQ19 CTT19:CTU19 CJX19:CJY19 CAB19:CAC19 BQF19:BQG19 BGJ19:BGK19 AWN19:AWO19 AMR19:AMS19 ACV19:ACW19 SZ19:TA19 JD19:JE19 H19:I19 WVP20:WVR83 WLT20:WLV83 WBX20:WBZ83 VSB20:VSD83 VIF20:VIH83 UYJ20:UYL83 UON20:UOP83 UER20:UET83 TUV20:TUX83 TKZ20:TLB83 TBD20:TBF83 SRH20:SRJ83 SHL20:SHN83 RXP20:RXR83 RNT20:RNV83 RDX20:RDZ83 QUB20:QUD83 QKF20:QKH83 QAJ20:QAL83 PQN20:PQP83 PGR20:PGT83 OWV20:OWX83 OMZ20:ONB83 ODD20:ODF83 NTH20:NTJ83 NJL20:NJN83 MZP20:MZR83 MPT20:MPV83 MFX20:MFZ83 LWB20:LWD83 LMF20:LMH83 LCJ20:LCL83 KSN20:KSP83 KIR20:KIT83 JYV20:JYX83 JOZ20:JPB83 JFD20:JFF83 IVH20:IVJ83 ILL20:ILN83 IBP20:IBR83 HRT20:HRV83 HHX20:HHZ83 GYB20:GYD83 GOF20:GOH83 GEJ20:GEL83 FUN20:FUP83 FKR20:FKT83 FAV20:FAX83 EQZ20:ERB83 EHD20:EHF83 DXH20:DXJ83 DNL20:DNN83 DDP20:DDR83 CTT20:CTV83 CJX20:CJZ83 CAB20:CAD83 BQF20:BQH83 BGJ20:BGL83 AWN20:AWP83 AMR20:AMT83 ACV20:ACX83 SZ20:TB83 JD20:JF83 H20:J83 WVP12:WVR18 WLT12:WLV18 WBX12:WBZ18 VSB12:VSD18 VIF12:VIH18 UYJ12:UYL18 UON12:UOP18 UER12:UET18 TUV12:TUX18 TKZ12:TLB18 TBD12:TBF18 SRH12:SRJ18 SHL12:SHN18 RXP12:RXR18 RNT12:RNV18 RDX12:RDZ18 QUB12:QUD18 QKF12:QKH18 QAJ12:QAL18 PQN12:PQP18 PGR12:PGT18 OWV12:OWX18 OMZ12:ONB18 ODD12:ODF18 NTH12:NTJ18 NJL12:NJN18 MZP12:MZR18 MPT12:MPV18 MFX12:MFZ18 LWB12:LWD18 LMF12:LMH18 LCJ12:LCL18 KSN12:KSP18 KIR12:KIT18 JYV12:JYX18 JOZ12:JPB18 JFD12:JFF18 IVH12:IVJ18 ILL12:ILN18 IBP12:IBR18 HRT12:HRV18 HHX12:HHZ18 GYB12:GYD18 GOF12:GOH18 GEJ12:GEL18 FUN12:FUP18 FKR12:FKT18 FAV12:FAX18 EQZ12:ERB18 EHD12:EHF18 DXH12:DXJ18 DNL12:DNN18 DDP12:DDR18 CTT12:CTV18 CJX12:CJZ18 CAB12:CAD18 BQF12:BQH18 BGJ12:BGL18 AWN12:AWP18 AMR12:AMT18 ACV12:ACX18 SZ12:TB18 JD12:JF18 H12:J18 WVT11:WVU83 WLX11:WLY83 WCB11:WCC83 VSF11:VSG83 VIJ11:VIK83 UYN11:UYO83 UOR11:UOS83 UEV11:UEW83 TUZ11:TVA83 TLD11:TLE83 TBH11:TBI83 SRL11:SRM83 SHP11:SHQ83 RXT11:RXU83 RNX11:RNY83 REB11:REC83 QUF11:QUG83 QKJ11:QKK83 QAN11:QAO83 PQR11:PQS83 PGV11:PGW83 OWZ11:OXA83 OND11:ONE83 ODH11:ODI83 NTL11:NTM83 NJP11:NJQ83 MZT11:MZU83 MPX11:MPY83 MGB11:MGC83 LWF11:LWG83 LMJ11:LMK83 LCN11:LCO83 KSR11:KSS83 KIV11:KIW83 JYZ11:JZA83 JPD11:JPE83 JFH11:JFI83 IVL11:IVM83 ILP11:ILQ83 IBT11:IBU83 HRX11:HRY83 HIB11:HIC83 GYF11:GYG83 GOJ11:GOK83 GEN11:GEO83 FUR11:FUS83 FKV11:FKW83 FAZ11:FBA83 ERD11:ERE83 EHH11:EHI83 DXL11:DXM83 DNP11:DNQ83 DDT11:DDU83 CTX11:CTY83 CKB11:CKC83 CAF11:CAG83 BQJ11:BQK83 BGN11:BGO83 AWR11:AWS83 AMV11:AMW83 ACZ11:ADA83 TD11:TE83 JH11:JI83 L11:M83 WVP11:WVS11 WLT11:WLW11 WBX11:WCA11 VSB11:VSE11 VIF11:VII11 UYJ11:UYM11 UON11:UOQ11 UER11:UEU11 TUV11:TUY11 TKZ11:TLC11 TBD11:TBG11 SRH11:SRK11 SHL11:SHO11 RXP11:RXS11 RNT11:RNW11 RDX11:REA11 QUB11:QUE11 QKF11:QKI11 QAJ11:QAM11 PQN11:PQQ11 PGR11:PGU11 OWV11:OWY11 OMZ11:ONC11 ODD11:ODG11 NTH11:NTK11 NJL11:NJO11 MZP11:MZS11 MPT11:MPW11 MFX11:MGA11 LWB11:LWE11 LMF11:LMI11 LCJ11:LCM11 KSN11:KSQ11 KIR11:KIU11 JYV11:JYY11 JOZ11:JPC11 JFD11:JFG11 IVH11:IVK11 ILL11:ILO11 IBP11:IBS11 HRT11:HRW11 HHX11:HIA11 GYB11:GYE11 GOF11:GOI11 GEJ11:GEM11 FUN11:FUQ11 FKR11:FKU11 FAV11:FAY11 EQZ11:ERC11 EHD11:EHG11 DXH11:DXK11 DNL11:DNO11 DDP11:DDS11 CTT11:CTW11 CJX11:CKA11 CAB11:CAE11 BQF11:BQI11 BGJ11:BGM11 AWN11:AWQ11 AMR11:AMU11 ACV11:ACY11 SZ11:TC11 JD11:JG11 H11:K11 WVP84:WVU128 WLT84:WLY128 WBX84:WCC128 VSB84:VSG128 VIF84:VIK128 UYJ84:UYO128 UON84:UOS128 UER84:UEW128 TUV84:TVA128 TKZ84:TLE128 TBD84:TBI128 SRH84:SRM128 SHL84:SHQ128 RXP84:RXU128 RNT84:RNY128 RDX84:REC128 QUB84:QUG128 QKF84:QKK128 QAJ84:QAO128 PQN84:PQS128 PGR84:PGW128 OWV84:OXA128 OMZ84:ONE128 ODD84:ODI128 NTH84:NTM128 NJL84:NJQ128 MZP84:MZU128 MPT84:MPY128 MFX84:MGC128 LWB84:LWG128 LMF84:LMK128 LCJ84:LCO128 KSN84:KSS128 KIR84:KIW128 JYV84:JZA128 JOZ84:JPE128 JFD84:JFI128 IVH84:IVM128 ILL84:ILQ128 IBP84:IBU128 HRT84:HRY128 HHX84:HIC128 GYB84:GYG128 GOF84:GOK128 GEJ84:GEO128 FUN84:FUS128 FKR84:FKW128 FAV84:FBA128 EQZ84:ERE128 EHD84:EHI128 DXH84:DXM128 DNL84:DNQ128 DDP84:DDU128 CTT84:CTY128 CJX84:CKC128 CAB84:CAG128 BQF84:BQK128 BGJ84:BGO128 AWN84:AWS128 AMR84:AMW128 ACV84:ADA128 SZ84:TE128 JD84:JI128 WVS17:WVS83 WLW17:WLW83 WCA17:WCA83 VSE17:VSE83 VII17:VII83 UYM17:UYM83 UOQ17:UOQ83 UEU17:UEU83 TUY17:TUY83 TLC17:TLC83 TBG17:TBG83 SRK17:SRK83 SHO17:SHO83 RXS17:RXS83 RNW17:RNW83 REA17:REA83 QUE17:QUE83 QKI17:QKI83 QAM17:QAM83 PQQ17:PQQ83 PGU17:PGU83 OWY17:OWY83 ONC17:ONC83 ODG17:ODG83 NTK17:NTK83 NJO17:NJO83 MZS17:MZS83 MPW17:MPW83 MGA17:MGA83 LWE17:LWE83 LMI17:LMI83 LCM17:LCM83 KSQ17:KSQ83 KIU17:KIU83 JYY17:JYY83 JPC17:JPC83 JFG17:JFG83 IVK17:IVK83 ILO17:ILO83 IBS17:IBS83 HRW17:HRW83 HIA17:HIA83 GYE17:GYE83 GOI17:GOI83 GEM17:GEM83 FUQ17:FUQ83 FKU17:FKU83 FAY17:FAY83 ERC17:ERC83 EHG17:EHG83 DXK17:DXK83 DNO17:DNO83 DDS17:DDS83 CTW17:CTW83 CKA17:CKA83 CAE17:CAE83 BQI17:BQI83 BGM17:BGM83 AWQ17:AWQ83 AMU17:AMU83 ACY17:ACY83 TC17:TC83 JG17:JG83 K17:K83">
      <formula1>0</formula1>
      <formula2>0</formula2>
    </dataValidation>
    <dataValidation type="textLength" operator="greaterThan" allowBlank="1" showErrorMessage="1" sqref="D131:E131 IZ131:JA131 SV131:SW131 ACR131:ACS131 AMN131:AMO131 AWJ131:AWK131 BGF131:BGG131 BQB131:BQC131 BZX131:BZY131 CJT131:CJU131 CTP131:CTQ131 DDL131:DDM131 DNH131:DNI131 DXD131:DXE131 EGZ131:EHA131 EQV131:EQW131 FAR131:FAS131 FKN131:FKO131 FUJ131:FUK131 GEF131:GEG131 GOB131:GOC131 GXX131:GXY131 HHT131:HHU131 HRP131:HRQ131 IBL131:IBM131 ILH131:ILI131 IVD131:IVE131 JEZ131:JFA131 JOV131:JOW131 JYR131:JYS131 KIN131:KIO131 KSJ131:KSK131 LCF131:LCG131 LMB131:LMC131 LVX131:LVY131 MFT131:MFU131 MPP131:MPQ131 MZL131:MZM131 NJH131:NJI131 NTD131:NTE131 OCZ131:ODA131 OMV131:OMW131 OWR131:OWS131 PGN131:PGO131 PQJ131:PQK131 QAF131:QAG131 QKB131:QKC131 QTX131:QTY131 RDT131:RDU131 RNP131:RNQ131 RXL131:RXM131 SHH131:SHI131 SRD131:SRE131 TAZ131:TBA131 TKV131:TKW131 TUR131:TUS131 UEN131:UEO131 UOJ131:UOK131 UYF131:UYG131 VIB131:VIC131 VRX131:VRY131 WBT131:WBU131 WLP131:WLQ131 WVL131:WVM131 D65667:E65667 IZ65667:JA65667 SV65667:SW65667 ACR65667:ACS65667 AMN65667:AMO65667 AWJ65667:AWK65667 BGF65667:BGG65667 BQB65667:BQC65667 BZX65667:BZY65667 CJT65667:CJU65667 CTP65667:CTQ65667 DDL65667:DDM65667 DNH65667:DNI65667 DXD65667:DXE65667 EGZ65667:EHA65667 EQV65667:EQW65667 FAR65667:FAS65667 FKN65667:FKO65667 FUJ65667:FUK65667 GEF65667:GEG65667 GOB65667:GOC65667 GXX65667:GXY65667 HHT65667:HHU65667 HRP65667:HRQ65667 IBL65667:IBM65667 ILH65667:ILI65667 IVD65667:IVE65667 JEZ65667:JFA65667 JOV65667:JOW65667 JYR65667:JYS65667 KIN65667:KIO65667 KSJ65667:KSK65667 LCF65667:LCG65667 LMB65667:LMC65667 LVX65667:LVY65667 MFT65667:MFU65667 MPP65667:MPQ65667 MZL65667:MZM65667 NJH65667:NJI65667 NTD65667:NTE65667 OCZ65667:ODA65667 OMV65667:OMW65667 OWR65667:OWS65667 PGN65667:PGO65667 PQJ65667:PQK65667 QAF65667:QAG65667 QKB65667:QKC65667 QTX65667:QTY65667 RDT65667:RDU65667 RNP65667:RNQ65667 RXL65667:RXM65667 SHH65667:SHI65667 SRD65667:SRE65667 TAZ65667:TBA65667 TKV65667:TKW65667 TUR65667:TUS65667 UEN65667:UEO65667 UOJ65667:UOK65667 UYF65667:UYG65667 VIB65667:VIC65667 VRX65667:VRY65667 WBT65667:WBU65667 WLP65667:WLQ65667 WVL65667:WVM65667 D131203:E131203 IZ131203:JA131203 SV131203:SW131203 ACR131203:ACS131203 AMN131203:AMO131203 AWJ131203:AWK131203 BGF131203:BGG131203 BQB131203:BQC131203 BZX131203:BZY131203 CJT131203:CJU131203 CTP131203:CTQ131203 DDL131203:DDM131203 DNH131203:DNI131203 DXD131203:DXE131203 EGZ131203:EHA131203 EQV131203:EQW131203 FAR131203:FAS131203 FKN131203:FKO131203 FUJ131203:FUK131203 GEF131203:GEG131203 GOB131203:GOC131203 GXX131203:GXY131203 HHT131203:HHU131203 HRP131203:HRQ131203 IBL131203:IBM131203 ILH131203:ILI131203 IVD131203:IVE131203 JEZ131203:JFA131203 JOV131203:JOW131203 JYR131203:JYS131203 KIN131203:KIO131203 KSJ131203:KSK131203 LCF131203:LCG131203 LMB131203:LMC131203 LVX131203:LVY131203 MFT131203:MFU131203 MPP131203:MPQ131203 MZL131203:MZM131203 NJH131203:NJI131203 NTD131203:NTE131203 OCZ131203:ODA131203 OMV131203:OMW131203 OWR131203:OWS131203 PGN131203:PGO131203 PQJ131203:PQK131203 QAF131203:QAG131203 QKB131203:QKC131203 QTX131203:QTY131203 RDT131203:RDU131203 RNP131203:RNQ131203 RXL131203:RXM131203 SHH131203:SHI131203 SRD131203:SRE131203 TAZ131203:TBA131203 TKV131203:TKW131203 TUR131203:TUS131203 UEN131203:UEO131203 UOJ131203:UOK131203 UYF131203:UYG131203 VIB131203:VIC131203 VRX131203:VRY131203 WBT131203:WBU131203 WLP131203:WLQ131203 WVL131203:WVM131203 D196739:E196739 IZ196739:JA196739 SV196739:SW196739 ACR196739:ACS196739 AMN196739:AMO196739 AWJ196739:AWK196739 BGF196739:BGG196739 BQB196739:BQC196739 BZX196739:BZY196739 CJT196739:CJU196739 CTP196739:CTQ196739 DDL196739:DDM196739 DNH196739:DNI196739 DXD196739:DXE196739 EGZ196739:EHA196739 EQV196739:EQW196739 FAR196739:FAS196739 FKN196739:FKO196739 FUJ196739:FUK196739 GEF196739:GEG196739 GOB196739:GOC196739 GXX196739:GXY196739 HHT196739:HHU196739 HRP196739:HRQ196739 IBL196739:IBM196739 ILH196739:ILI196739 IVD196739:IVE196739 JEZ196739:JFA196739 JOV196739:JOW196739 JYR196739:JYS196739 KIN196739:KIO196739 KSJ196739:KSK196739 LCF196739:LCG196739 LMB196739:LMC196739 LVX196739:LVY196739 MFT196739:MFU196739 MPP196739:MPQ196739 MZL196739:MZM196739 NJH196739:NJI196739 NTD196739:NTE196739 OCZ196739:ODA196739 OMV196739:OMW196739 OWR196739:OWS196739 PGN196739:PGO196739 PQJ196739:PQK196739 QAF196739:QAG196739 QKB196739:QKC196739 QTX196739:QTY196739 RDT196739:RDU196739 RNP196739:RNQ196739 RXL196739:RXM196739 SHH196739:SHI196739 SRD196739:SRE196739 TAZ196739:TBA196739 TKV196739:TKW196739 TUR196739:TUS196739 UEN196739:UEO196739 UOJ196739:UOK196739 UYF196739:UYG196739 VIB196739:VIC196739 VRX196739:VRY196739 WBT196739:WBU196739 WLP196739:WLQ196739 WVL196739:WVM196739 D262275:E262275 IZ262275:JA262275 SV262275:SW262275 ACR262275:ACS262275 AMN262275:AMO262275 AWJ262275:AWK262275 BGF262275:BGG262275 BQB262275:BQC262275 BZX262275:BZY262275 CJT262275:CJU262275 CTP262275:CTQ262275 DDL262275:DDM262275 DNH262275:DNI262275 DXD262275:DXE262275 EGZ262275:EHA262275 EQV262275:EQW262275 FAR262275:FAS262275 FKN262275:FKO262275 FUJ262275:FUK262275 GEF262275:GEG262275 GOB262275:GOC262275 GXX262275:GXY262275 HHT262275:HHU262275 HRP262275:HRQ262275 IBL262275:IBM262275 ILH262275:ILI262275 IVD262275:IVE262275 JEZ262275:JFA262275 JOV262275:JOW262275 JYR262275:JYS262275 KIN262275:KIO262275 KSJ262275:KSK262275 LCF262275:LCG262275 LMB262275:LMC262275 LVX262275:LVY262275 MFT262275:MFU262275 MPP262275:MPQ262275 MZL262275:MZM262275 NJH262275:NJI262275 NTD262275:NTE262275 OCZ262275:ODA262275 OMV262275:OMW262275 OWR262275:OWS262275 PGN262275:PGO262275 PQJ262275:PQK262275 QAF262275:QAG262275 QKB262275:QKC262275 QTX262275:QTY262275 RDT262275:RDU262275 RNP262275:RNQ262275 RXL262275:RXM262275 SHH262275:SHI262275 SRD262275:SRE262275 TAZ262275:TBA262275 TKV262275:TKW262275 TUR262275:TUS262275 UEN262275:UEO262275 UOJ262275:UOK262275 UYF262275:UYG262275 VIB262275:VIC262275 VRX262275:VRY262275 WBT262275:WBU262275 WLP262275:WLQ262275 WVL262275:WVM262275 D327811:E327811 IZ327811:JA327811 SV327811:SW327811 ACR327811:ACS327811 AMN327811:AMO327811 AWJ327811:AWK327811 BGF327811:BGG327811 BQB327811:BQC327811 BZX327811:BZY327811 CJT327811:CJU327811 CTP327811:CTQ327811 DDL327811:DDM327811 DNH327811:DNI327811 DXD327811:DXE327811 EGZ327811:EHA327811 EQV327811:EQW327811 FAR327811:FAS327811 FKN327811:FKO327811 FUJ327811:FUK327811 GEF327811:GEG327811 GOB327811:GOC327811 GXX327811:GXY327811 HHT327811:HHU327811 HRP327811:HRQ327811 IBL327811:IBM327811 ILH327811:ILI327811 IVD327811:IVE327811 JEZ327811:JFA327811 JOV327811:JOW327811 JYR327811:JYS327811 KIN327811:KIO327811 KSJ327811:KSK327811 LCF327811:LCG327811 LMB327811:LMC327811 LVX327811:LVY327811 MFT327811:MFU327811 MPP327811:MPQ327811 MZL327811:MZM327811 NJH327811:NJI327811 NTD327811:NTE327811 OCZ327811:ODA327811 OMV327811:OMW327811 OWR327811:OWS327811 PGN327811:PGO327811 PQJ327811:PQK327811 QAF327811:QAG327811 QKB327811:QKC327811 QTX327811:QTY327811 RDT327811:RDU327811 RNP327811:RNQ327811 RXL327811:RXM327811 SHH327811:SHI327811 SRD327811:SRE327811 TAZ327811:TBA327811 TKV327811:TKW327811 TUR327811:TUS327811 UEN327811:UEO327811 UOJ327811:UOK327811 UYF327811:UYG327811 VIB327811:VIC327811 VRX327811:VRY327811 WBT327811:WBU327811 WLP327811:WLQ327811 WVL327811:WVM327811 D393347:E393347 IZ393347:JA393347 SV393347:SW393347 ACR393347:ACS393347 AMN393347:AMO393347 AWJ393347:AWK393347 BGF393347:BGG393347 BQB393347:BQC393347 BZX393347:BZY393347 CJT393347:CJU393347 CTP393347:CTQ393347 DDL393347:DDM393347 DNH393347:DNI393347 DXD393347:DXE393347 EGZ393347:EHA393347 EQV393347:EQW393347 FAR393347:FAS393347 FKN393347:FKO393347 FUJ393347:FUK393347 GEF393347:GEG393347 GOB393347:GOC393347 GXX393347:GXY393347 HHT393347:HHU393347 HRP393347:HRQ393347 IBL393347:IBM393347 ILH393347:ILI393347 IVD393347:IVE393347 JEZ393347:JFA393347 JOV393347:JOW393347 JYR393347:JYS393347 KIN393347:KIO393347 KSJ393347:KSK393347 LCF393347:LCG393347 LMB393347:LMC393347 LVX393347:LVY393347 MFT393347:MFU393347 MPP393347:MPQ393347 MZL393347:MZM393347 NJH393347:NJI393347 NTD393347:NTE393347 OCZ393347:ODA393347 OMV393347:OMW393347 OWR393347:OWS393347 PGN393347:PGO393347 PQJ393347:PQK393347 QAF393347:QAG393347 QKB393347:QKC393347 QTX393347:QTY393347 RDT393347:RDU393347 RNP393347:RNQ393347 RXL393347:RXM393347 SHH393347:SHI393347 SRD393347:SRE393347 TAZ393347:TBA393347 TKV393347:TKW393347 TUR393347:TUS393347 UEN393347:UEO393347 UOJ393347:UOK393347 UYF393347:UYG393347 VIB393347:VIC393347 VRX393347:VRY393347 WBT393347:WBU393347 WLP393347:WLQ393347 WVL393347:WVM393347 D458883:E458883 IZ458883:JA458883 SV458883:SW458883 ACR458883:ACS458883 AMN458883:AMO458883 AWJ458883:AWK458883 BGF458883:BGG458883 BQB458883:BQC458883 BZX458883:BZY458883 CJT458883:CJU458883 CTP458883:CTQ458883 DDL458883:DDM458883 DNH458883:DNI458883 DXD458883:DXE458883 EGZ458883:EHA458883 EQV458883:EQW458883 FAR458883:FAS458883 FKN458883:FKO458883 FUJ458883:FUK458883 GEF458883:GEG458883 GOB458883:GOC458883 GXX458883:GXY458883 HHT458883:HHU458883 HRP458883:HRQ458883 IBL458883:IBM458883 ILH458883:ILI458883 IVD458883:IVE458883 JEZ458883:JFA458883 JOV458883:JOW458883 JYR458883:JYS458883 KIN458883:KIO458883 KSJ458883:KSK458883 LCF458883:LCG458883 LMB458883:LMC458883 LVX458883:LVY458883 MFT458883:MFU458883 MPP458883:MPQ458883 MZL458883:MZM458883 NJH458883:NJI458883 NTD458883:NTE458883 OCZ458883:ODA458883 OMV458883:OMW458883 OWR458883:OWS458883 PGN458883:PGO458883 PQJ458883:PQK458883 QAF458883:QAG458883 QKB458883:QKC458883 QTX458883:QTY458883 RDT458883:RDU458883 RNP458883:RNQ458883 RXL458883:RXM458883 SHH458883:SHI458883 SRD458883:SRE458883 TAZ458883:TBA458883 TKV458883:TKW458883 TUR458883:TUS458883 UEN458883:UEO458883 UOJ458883:UOK458883 UYF458883:UYG458883 VIB458883:VIC458883 VRX458883:VRY458883 WBT458883:WBU458883 WLP458883:WLQ458883 WVL458883:WVM458883 D524419:E524419 IZ524419:JA524419 SV524419:SW524419 ACR524419:ACS524419 AMN524419:AMO524419 AWJ524419:AWK524419 BGF524419:BGG524419 BQB524419:BQC524419 BZX524419:BZY524419 CJT524419:CJU524419 CTP524419:CTQ524419 DDL524419:DDM524419 DNH524419:DNI524419 DXD524419:DXE524419 EGZ524419:EHA524419 EQV524419:EQW524419 FAR524419:FAS524419 FKN524419:FKO524419 FUJ524419:FUK524419 GEF524419:GEG524419 GOB524419:GOC524419 GXX524419:GXY524419 HHT524419:HHU524419 HRP524419:HRQ524419 IBL524419:IBM524419 ILH524419:ILI524419 IVD524419:IVE524419 JEZ524419:JFA524419 JOV524419:JOW524419 JYR524419:JYS524419 KIN524419:KIO524419 KSJ524419:KSK524419 LCF524419:LCG524419 LMB524419:LMC524419 LVX524419:LVY524419 MFT524419:MFU524419 MPP524419:MPQ524419 MZL524419:MZM524419 NJH524419:NJI524419 NTD524419:NTE524419 OCZ524419:ODA524419 OMV524419:OMW524419 OWR524419:OWS524419 PGN524419:PGO524419 PQJ524419:PQK524419 QAF524419:QAG524419 QKB524419:QKC524419 QTX524419:QTY524419 RDT524419:RDU524419 RNP524419:RNQ524419 RXL524419:RXM524419 SHH524419:SHI524419 SRD524419:SRE524419 TAZ524419:TBA524419 TKV524419:TKW524419 TUR524419:TUS524419 UEN524419:UEO524419 UOJ524419:UOK524419 UYF524419:UYG524419 VIB524419:VIC524419 VRX524419:VRY524419 WBT524419:WBU524419 WLP524419:WLQ524419 WVL524419:WVM524419 D589955:E589955 IZ589955:JA589955 SV589955:SW589955 ACR589955:ACS589955 AMN589955:AMO589955 AWJ589955:AWK589955 BGF589955:BGG589955 BQB589955:BQC589955 BZX589955:BZY589955 CJT589955:CJU589955 CTP589955:CTQ589955 DDL589955:DDM589955 DNH589955:DNI589955 DXD589955:DXE589955 EGZ589955:EHA589955 EQV589955:EQW589955 FAR589955:FAS589955 FKN589955:FKO589955 FUJ589955:FUK589955 GEF589955:GEG589955 GOB589955:GOC589955 GXX589955:GXY589955 HHT589955:HHU589955 HRP589955:HRQ589955 IBL589955:IBM589955 ILH589955:ILI589955 IVD589955:IVE589955 JEZ589955:JFA589955 JOV589955:JOW589955 JYR589955:JYS589955 KIN589955:KIO589955 KSJ589955:KSK589955 LCF589955:LCG589955 LMB589955:LMC589955 LVX589955:LVY589955 MFT589955:MFU589955 MPP589955:MPQ589955 MZL589955:MZM589955 NJH589955:NJI589955 NTD589955:NTE589955 OCZ589955:ODA589955 OMV589955:OMW589955 OWR589955:OWS589955 PGN589955:PGO589955 PQJ589955:PQK589955 QAF589955:QAG589955 QKB589955:QKC589955 QTX589955:QTY589955 RDT589955:RDU589955 RNP589955:RNQ589955 RXL589955:RXM589955 SHH589955:SHI589955 SRD589955:SRE589955 TAZ589955:TBA589955 TKV589955:TKW589955 TUR589955:TUS589955 UEN589955:UEO589955 UOJ589955:UOK589955 UYF589955:UYG589955 VIB589955:VIC589955 VRX589955:VRY589955 WBT589955:WBU589955 WLP589955:WLQ589955 WVL589955:WVM589955 D655491:E655491 IZ655491:JA655491 SV655491:SW655491 ACR655491:ACS655491 AMN655491:AMO655491 AWJ655491:AWK655491 BGF655491:BGG655491 BQB655491:BQC655491 BZX655491:BZY655491 CJT655491:CJU655491 CTP655491:CTQ655491 DDL655491:DDM655491 DNH655491:DNI655491 DXD655491:DXE655491 EGZ655491:EHA655491 EQV655491:EQW655491 FAR655491:FAS655491 FKN655491:FKO655491 FUJ655491:FUK655491 GEF655491:GEG655491 GOB655491:GOC655491 GXX655491:GXY655491 HHT655491:HHU655491 HRP655491:HRQ655491 IBL655491:IBM655491 ILH655491:ILI655491 IVD655491:IVE655491 JEZ655491:JFA655491 JOV655491:JOW655491 JYR655491:JYS655491 KIN655491:KIO655491 KSJ655491:KSK655491 LCF655491:LCG655491 LMB655491:LMC655491 LVX655491:LVY655491 MFT655491:MFU655491 MPP655491:MPQ655491 MZL655491:MZM655491 NJH655491:NJI655491 NTD655491:NTE655491 OCZ655491:ODA655491 OMV655491:OMW655491 OWR655491:OWS655491 PGN655491:PGO655491 PQJ655491:PQK655491 QAF655491:QAG655491 QKB655491:QKC655491 QTX655491:QTY655491 RDT655491:RDU655491 RNP655491:RNQ655491 RXL655491:RXM655491 SHH655491:SHI655491 SRD655491:SRE655491 TAZ655491:TBA655491 TKV655491:TKW655491 TUR655491:TUS655491 UEN655491:UEO655491 UOJ655491:UOK655491 UYF655491:UYG655491 VIB655491:VIC655491 VRX655491:VRY655491 WBT655491:WBU655491 WLP655491:WLQ655491 WVL655491:WVM655491 D721027:E721027 IZ721027:JA721027 SV721027:SW721027 ACR721027:ACS721027 AMN721027:AMO721027 AWJ721027:AWK721027 BGF721027:BGG721027 BQB721027:BQC721027 BZX721027:BZY721027 CJT721027:CJU721027 CTP721027:CTQ721027 DDL721027:DDM721027 DNH721027:DNI721027 DXD721027:DXE721027 EGZ721027:EHA721027 EQV721027:EQW721027 FAR721027:FAS721027 FKN721027:FKO721027 FUJ721027:FUK721027 GEF721027:GEG721027 GOB721027:GOC721027 GXX721027:GXY721027 HHT721027:HHU721027 HRP721027:HRQ721027 IBL721027:IBM721027 ILH721027:ILI721027 IVD721027:IVE721027 JEZ721027:JFA721027 JOV721027:JOW721027 JYR721027:JYS721027 KIN721027:KIO721027 KSJ721027:KSK721027 LCF721027:LCG721027 LMB721027:LMC721027 LVX721027:LVY721027 MFT721027:MFU721027 MPP721027:MPQ721027 MZL721027:MZM721027 NJH721027:NJI721027 NTD721027:NTE721027 OCZ721027:ODA721027 OMV721027:OMW721027 OWR721027:OWS721027 PGN721027:PGO721027 PQJ721027:PQK721027 QAF721027:QAG721027 QKB721027:QKC721027 QTX721027:QTY721027 RDT721027:RDU721027 RNP721027:RNQ721027 RXL721027:RXM721027 SHH721027:SHI721027 SRD721027:SRE721027 TAZ721027:TBA721027 TKV721027:TKW721027 TUR721027:TUS721027 UEN721027:UEO721027 UOJ721027:UOK721027 UYF721027:UYG721027 VIB721027:VIC721027 VRX721027:VRY721027 WBT721027:WBU721027 WLP721027:WLQ721027 WVL721027:WVM721027 D786563:E786563 IZ786563:JA786563 SV786563:SW786563 ACR786563:ACS786563 AMN786563:AMO786563 AWJ786563:AWK786563 BGF786563:BGG786563 BQB786563:BQC786563 BZX786563:BZY786563 CJT786563:CJU786563 CTP786563:CTQ786563 DDL786563:DDM786563 DNH786563:DNI786563 DXD786563:DXE786563 EGZ786563:EHA786563 EQV786563:EQW786563 FAR786563:FAS786563 FKN786563:FKO786563 FUJ786563:FUK786563 GEF786563:GEG786563 GOB786563:GOC786563 GXX786563:GXY786563 HHT786563:HHU786563 HRP786563:HRQ786563 IBL786563:IBM786563 ILH786563:ILI786563 IVD786563:IVE786563 JEZ786563:JFA786563 JOV786563:JOW786563 JYR786563:JYS786563 KIN786563:KIO786563 KSJ786563:KSK786563 LCF786563:LCG786563 LMB786563:LMC786563 LVX786563:LVY786563 MFT786563:MFU786563 MPP786563:MPQ786563 MZL786563:MZM786563 NJH786563:NJI786563 NTD786563:NTE786563 OCZ786563:ODA786563 OMV786563:OMW786563 OWR786563:OWS786563 PGN786563:PGO786563 PQJ786563:PQK786563 QAF786563:QAG786563 QKB786563:QKC786563 QTX786563:QTY786563 RDT786563:RDU786563 RNP786563:RNQ786563 RXL786563:RXM786563 SHH786563:SHI786563 SRD786563:SRE786563 TAZ786563:TBA786563 TKV786563:TKW786563 TUR786563:TUS786563 UEN786563:UEO786563 UOJ786563:UOK786563 UYF786563:UYG786563 VIB786563:VIC786563 VRX786563:VRY786563 WBT786563:WBU786563 WLP786563:WLQ786563 WVL786563:WVM786563 D852099:E852099 IZ852099:JA852099 SV852099:SW852099 ACR852099:ACS852099 AMN852099:AMO852099 AWJ852099:AWK852099 BGF852099:BGG852099 BQB852099:BQC852099 BZX852099:BZY852099 CJT852099:CJU852099 CTP852099:CTQ852099 DDL852099:DDM852099 DNH852099:DNI852099 DXD852099:DXE852099 EGZ852099:EHA852099 EQV852099:EQW852099 FAR852099:FAS852099 FKN852099:FKO852099 FUJ852099:FUK852099 GEF852099:GEG852099 GOB852099:GOC852099 GXX852099:GXY852099 HHT852099:HHU852099 HRP852099:HRQ852099 IBL852099:IBM852099 ILH852099:ILI852099 IVD852099:IVE852099 JEZ852099:JFA852099 JOV852099:JOW852099 JYR852099:JYS852099 KIN852099:KIO852099 KSJ852099:KSK852099 LCF852099:LCG852099 LMB852099:LMC852099 LVX852099:LVY852099 MFT852099:MFU852099 MPP852099:MPQ852099 MZL852099:MZM852099 NJH852099:NJI852099 NTD852099:NTE852099 OCZ852099:ODA852099 OMV852099:OMW852099 OWR852099:OWS852099 PGN852099:PGO852099 PQJ852099:PQK852099 QAF852099:QAG852099 QKB852099:QKC852099 QTX852099:QTY852099 RDT852099:RDU852099 RNP852099:RNQ852099 RXL852099:RXM852099 SHH852099:SHI852099 SRD852099:SRE852099 TAZ852099:TBA852099 TKV852099:TKW852099 TUR852099:TUS852099 UEN852099:UEO852099 UOJ852099:UOK852099 UYF852099:UYG852099 VIB852099:VIC852099 VRX852099:VRY852099 WBT852099:WBU852099 WLP852099:WLQ852099 WVL852099:WVM852099 D917635:E917635 IZ917635:JA917635 SV917635:SW917635 ACR917635:ACS917635 AMN917635:AMO917635 AWJ917635:AWK917635 BGF917635:BGG917635 BQB917635:BQC917635 BZX917635:BZY917635 CJT917635:CJU917635 CTP917635:CTQ917635 DDL917635:DDM917635 DNH917635:DNI917635 DXD917635:DXE917635 EGZ917635:EHA917635 EQV917635:EQW917635 FAR917635:FAS917635 FKN917635:FKO917635 FUJ917635:FUK917635 GEF917635:GEG917635 GOB917635:GOC917635 GXX917635:GXY917635 HHT917635:HHU917635 HRP917635:HRQ917635 IBL917635:IBM917635 ILH917635:ILI917635 IVD917635:IVE917635 JEZ917635:JFA917635 JOV917635:JOW917635 JYR917635:JYS917635 KIN917635:KIO917635 KSJ917635:KSK917635 LCF917635:LCG917635 LMB917635:LMC917635 LVX917635:LVY917635 MFT917635:MFU917635 MPP917635:MPQ917635 MZL917635:MZM917635 NJH917635:NJI917635 NTD917635:NTE917635 OCZ917635:ODA917635 OMV917635:OMW917635 OWR917635:OWS917635 PGN917635:PGO917635 PQJ917635:PQK917635 QAF917635:QAG917635 QKB917635:QKC917635 QTX917635:QTY917635 RDT917635:RDU917635 RNP917635:RNQ917635 RXL917635:RXM917635 SHH917635:SHI917635 SRD917635:SRE917635 TAZ917635:TBA917635 TKV917635:TKW917635 TUR917635:TUS917635 UEN917635:UEO917635 UOJ917635:UOK917635 UYF917635:UYG917635 VIB917635:VIC917635 VRX917635:VRY917635 WBT917635:WBU917635 WLP917635:WLQ917635 WVL917635:WVM917635 D983171:E983171 IZ983171:JA983171 SV983171:SW983171 ACR983171:ACS983171 AMN983171:AMO983171 AWJ983171:AWK983171 BGF983171:BGG983171 BQB983171:BQC983171 BZX983171:BZY983171 CJT983171:CJU983171 CTP983171:CTQ983171 DDL983171:DDM983171 DNH983171:DNI983171 DXD983171:DXE983171 EGZ983171:EHA983171 EQV983171:EQW983171 FAR983171:FAS983171 FKN983171:FKO983171 FUJ983171:FUK983171 GEF983171:GEG983171 GOB983171:GOC983171 GXX983171:GXY983171 HHT983171:HHU983171 HRP983171:HRQ983171 IBL983171:IBM983171 ILH983171:ILI983171 IVD983171:IVE983171 JEZ983171:JFA983171 JOV983171:JOW983171 JYR983171:JYS983171 KIN983171:KIO983171 KSJ983171:KSK983171 LCF983171:LCG983171 LMB983171:LMC983171 LVX983171:LVY983171 MFT983171:MFU983171 MPP983171:MPQ983171 MZL983171:MZM983171 NJH983171:NJI983171 NTD983171:NTE983171 OCZ983171:ODA983171 OMV983171:OMW983171 OWR983171:OWS983171 PGN983171:PGO983171 PQJ983171:PQK983171 QAF983171:QAG983171 QKB983171:QKC983171 QTX983171:QTY983171 RDT983171:RDU983171 RNP983171:RNQ983171 RXL983171:RXM983171 SHH983171:SHI983171 SRD983171:SRE983171 TAZ983171:TBA983171 TKV983171:TKW983171 TUR983171:TUS983171 UEN983171:UEO983171 UOJ983171:UOK983171 UYF983171:UYG983171 VIB983171:VIC983171 VRX983171:VRY983171 WBT983171:WBU983171 WLP983171:WLQ983171 WVL983171:WVM983171 E65614:F65618 JA65614:JB65618 SW65614:SX65618 ACS65614:ACT65618 AMO65614:AMP65618 AWK65614:AWL65618 BGG65614:BGH65618 BQC65614:BQD65618 BZY65614:BZZ65618 CJU65614:CJV65618 CTQ65614:CTR65618 DDM65614:DDN65618 DNI65614:DNJ65618 DXE65614:DXF65618 EHA65614:EHB65618 EQW65614:EQX65618 FAS65614:FAT65618 FKO65614:FKP65618 FUK65614:FUL65618 GEG65614:GEH65618 GOC65614:GOD65618 GXY65614:GXZ65618 HHU65614:HHV65618 HRQ65614:HRR65618 IBM65614:IBN65618 ILI65614:ILJ65618 IVE65614:IVF65618 JFA65614:JFB65618 JOW65614:JOX65618 JYS65614:JYT65618 KIO65614:KIP65618 KSK65614:KSL65618 LCG65614:LCH65618 LMC65614:LMD65618 LVY65614:LVZ65618 MFU65614:MFV65618 MPQ65614:MPR65618 MZM65614:MZN65618 NJI65614:NJJ65618 NTE65614:NTF65618 ODA65614:ODB65618 OMW65614:OMX65618 OWS65614:OWT65618 PGO65614:PGP65618 PQK65614:PQL65618 QAG65614:QAH65618 QKC65614:QKD65618 QTY65614:QTZ65618 RDU65614:RDV65618 RNQ65614:RNR65618 RXM65614:RXN65618 SHI65614:SHJ65618 SRE65614:SRF65618 TBA65614:TBB65618 TKW65614:TKX65618 TUS65614:TUT65618 UEO65614:UEP65618 UOK65614:UOL65618 UYG65614:UYH65618 VIC65614:VID65618 VRY65614:VRZ65618 WBU65614:WBV65618 WLQ65614:WLR65618 WVM65614:WVN65618 E131150:F131154 JA131150:JB131154 SW131150:SX131154 ACS131150:ACT131154 AMO131150:AMP131154 AWK131150:AWL131154 BGG131150:BGH131154 BQC131150:BQD131154 BZY131150:BZZ131154 CJU131150:CJV131154 CTQ131150:CTR131154 DDM131150:DDN131154 DNI131150:DNJ131154 DXE131150:DXF131154 EHA131150:EHB131154 EQW131150:EQX131154 FAS131150:FAT131154 FKO131150:FKP131154 FUK131150:FUL131154 GEG131150:GEH131154 GOC131150:GOD131154 GXY131150:GXZ131154 HHU131150:HHV131154 HRQ131150:HRR131154 IBM131150:IBN131154 ILI131150:ILJ131154 IVE131150:IVF131154 JFA131150:JFB131154 JOW131150:JOX131154 JYS131150:JYT131154 KIO131150:KIP131154 KSK131150:KSL131154 LCG131150:LCH131154 LMC131150:LMD131154 LVY131150:LVZ131154 MFU131150:MFV131154 MPQ131150:MPR131154 MZM131150:MZN131154 NJI131150:NJJ131154 NTE131150:NTF131154 ODA131150:ODB131154 OMW131150:OMX131154 OWS131150:OWT131154 PGO131150:PGP131154 PQK131150:PQL131154 QAG131150:QAH131154 QKC131150:QKD131154 QTY131150:QTZ131154 RDU131150:RDV131154 RNQ131150:RNR131154 RXM131150:RXN131154 SHI131150:SHJ131154 SRE131150:SRF131154 TBA131150:TBB131154 TKW131150:TKX131154 TUS131150:TUT131154 UEO131150:UEP131154 UOK131150:UOL131154 UYG131150:UYH131154 VIC131150:VID131154 VRY131150:VRZ131154 WBU131150:WBV131154 WLQ131150:WLR131154 WVM131150:WVN131154 E196686:F196690 JA196686:JB196690 SW196686:SX196690 ACS196686:ACT196690 AMO196686:AMP196690 AWK196686:AWL196690 BGG196686:BGH196690 BQC196686:BQD196690 BZY196686:BZZ196690 CJU196686:CJV196690 CTQ196686:CTR196690 DDM196686:DDN196690 DNI196686:DNJ196690 DXE196686:DXF196690 EHA196686:EHB196690 EQW196686:EQX196690 FAS196686:FAT196690 FKO196686:FKP196690 FUK196686:FUL196690 GEG196686:GEH196690 GOC196686:GOD196690 GXY196686:GXZ196690 HHU196686:HHV196690 HRQ196686:HRR196690 IBM196686:IBN196690 ILI196686:ILJ196690 IVE196686:IVF196690 JFA196686:JFB196690 JOW196686:JOX196690 JYS196686:JYT196690 KIO196686:KIP196690 KSK196686:KSL196690 LCG196686:LCH196690 LMC196686:LMD196690 LVY196686:LVZ196690 MFU196686:MFV196690 MPQ196686:MPR196690 MZM196686:MZN196690 NJI196686:NJJ196690 NTE196686:NTF196690 ODA196686:ODB196690 OMW196686:OMX196690 OWS196686:OWT196690 PGO196686:PGP196690 PQK196686:PQL196690 QAG196686:QAH196690 QKC196686:QKD196690 QTY196686:QTZ196690 RDU196686:RDV196690 RNQ196686:RNR196690 RXM196686:RXN196690 SHI196686:SHJ196690 SRE196686:SRF196690 TBA196686:TBB196690 TKW196686:TKX196690 TUS196686:TUT196690 UEO196686:UEP196690 UOK196686:UOL196690 UYG196686:UYH196690 VIC196686:VID196690 VRY196686:VRZ196690 WBU196686:WBV196690 WLQ196686:WLR196690 WVM196686:WVN196690 E262222:F262226 JA262222:JB262226 SW262222:SX262226 ACS262222:ACT262226 AMO262222:AMP262226 AWK262222:AWL262226 BGG262222:BGH262226 BQC262222:BQD262226 BZY262222:BZZ262226 CJU262222:CJV262226 CTQ262222:CTR262226 DDM262222:DDN262226 DNI262222:DNJ262226 DXE262222:DXF262226 EHA262222:EHB262226 EQW262222:EQX262226 FAS262222:FAT262226 FKO262222:FKP262226 FUK262222:FUL262226 GEG262222:GEH262226 GOC262222:GOD262226 GXY262222:GXZ262226 HHU262222:HHV262226 HRQ262222:HRR262226 IBM262222:IBN262226 ILI262222:ILJ262226 IVE262222:IVF262226 JFA262222:JFB262226 JOW262222:JOX262226 JYS262222:JYT262226 KIO262222:KIP262226 KSK262222:KSL262226 LCG262222:LCH262226 LMC262222:LMD262226 LVY262222:LVZ262226 MFU262222:MFV262226 MPQ262222:MPR262226 MZM262222:MZN262226 NJI262222:NJJ262226 NTE262222:NTF262226 ODA262222:ODB262226 OMW262222:OMX262226 OWS262222:OWT262226 PGO262222:PGP262226 PQK262222:PQL262226 QAG262222:QAH262226 QKC262222:QKD262226 QTY262222:QTZ262226 RDU262222:RDV262226 RNQ262222:RNR262226 RXM262222:RXN262226 SHI262222:SHJ262226 SRE262222:SRF262226 TBA262222:TBB262226 TKW262222:TKX262226 TUS262222:TUT262226 UEO262222:UEP262226 UOK262222:UOL262226 UYG262222:UYH262226 VIC262222:VID262226 VRY262222:VRZ262226 WBU262222:WBV262226 WLQ262222:WLR262226 WVM262222:WVN262226 E327758:F327762 JA327758:JB327762 SW327758:SX327762 ACS327758:ACT327762 AMO327758:AMP327762 AWK327758:AWL327762 BGG327758:BGH327762 BQC327758:BQD327762 BZY327758:BZZ327762 CJU327758:CJV327762 CTQ327758:CTR327762 DDM327758:DDN327762 DNI327758:DNJ327762 DXE327758:DXF327762 EHA327758:EHB327762 EQW327758:EQX327762 FAS327758:FAT327762 FKO327758:FKP327762 FUK327758:FUL327762 GEG327758:GEH327762 GOC327758:GOD327762 GXY327758:GXZ327762 HHU327758:HHV327762 HRQ327758:HRR327762 IBM327758:IBN327762 ILI327758:ILJ327762 IVE327758:IVF327762 JFA327758:JFB327762 JOW327758:JOX327762 JYS327758:JYT327762 KIO327758:KIP327762 KSK327758:KSL327762 LCG327758:LCH327762 LMC327758:LMD327762 LVY327758:LVZ327762 MFU327758:MFV327762 MPQ327758:MPR327762 MZM327758:MZN327762 NJI327758:NJJ327762 NTE327758:NTF327762 ODA327758:ODB327762 OMW327758:OMX327762 OWS327758:OWT327762 PGO327758:PGP327762 PQK327758:PQL327762 QAG327758:QAH327762 QKC327758:QKD327762 QTY327758:QTZ327762 RDU327758:RDV327762 RNQ327758:RNR327762 RXM327758:RXN327762 SHI327758:SHJ327762 SRE327758:SRF327762 TBA327758:TBB327762 TKW327758:TKX327762 TUS327758:TUT327762 UEO327758:UEP327762 UOK327758:UOL327762 UYG327758:UYH327762 VIC327758:VID327762 VRY327758:VRZ327762 WBU327758:WBV327762 WLQ327758:WLR327762 WVM327758:WVN327762 E393294:F393298 JA393294:JB393298 SW393294:SX393298 ACS393294:ACT393298 AMO393294:AMP393298 AWK393294:AWL393298 BGG393294:BGH393298 BQC393294:BQD393298 BZY393294:BZZ393298 CJU393294:CJV393298 CTQ393294:CTR393298 DDM393294:DDN393298 DNI393294:DNJ393298 DXE393294:DXF393298 EHA393294:EHB393298 EQW393294:EQX393298 FAS393294:FAT393298 FKO393294:FKP393298 FUK393294:FUL393298 GEG393294:GEH393298 GOC393294:GOD393298 GXY393294:GXZ393298 HHU393294:HHV393298 HRQ393294:HRR393298 IBM393294:IBN393298 ILI393294:ILJ393298 IVE393294:IVF393298 JFA393294:JFB393298 JOW393294:JOX393298 JYS393294:JYT393298 KIO393294:KIP393298 KSK393294:KSL393298 LCG393294:LCH393298 LMC393294:LMD393298 LVY393294:LVZ393298 MFU393294:MFV393298 MPQ393294:MPR393298 MZM393294:MZN393298 NJI393294:NJJ393298 NTE393294:NTF393298 ODA393294:ODB393298 OMW393294:OMX393298 OWS393294:OWT393298 PGO393294:PGP393298 PQK393294:PQL393298 QAG393294:QAH393298 QKC393294:QKD393298 QTY393294:QTZ393298 RDU393294:RDV393298 RNQ393294:RNR393298 RXM393294:RXN393298 SHI393294:SHJ393298 SRE393294:SRF393298 TBA393294:TBB393298 TKW393294:TKX393298 TUS393294:TUT393298 UEO393294:UEP393298 UOK393294:UOL393298 UYG393294:UYH393298 VIC393294:VID393298 VRY393294:VRZ393298 WBU393294:WBV393298 WLQ393294:WLR393298 WVM393294:WVN393298 E458830:F458834 JA458830:JB458834 SW458830:SX458834 ACS458830:ACT458834 AMO458830:AMP458834 AWK458830:AWL458834 BGG458830:BGH458834 BQC458830:BQD458834 BZY458830:BZZ458834 CJU458830:CJV458834 CTQ458830:CTR458834 DDM458830:DDN458834 DNI458830:DNJ458834 DXE458830:DXF458834 EHA458830:EHB458834 EQW458830:EQX458834 FAS458830:FAT458834 FKO458830:FKP458834 FUK458830:FUL458834 GEG458830:GEH458834 GOC458830:GOD458834 GXY458830:GXZ458834 HHU458830:HHV458834 HRQ458830:HRR458834 IBM458830:IBN458834 ILI458830:ILJ458834 IVE458830:IVF458834 JFA458830:JFB458834 JOW458830:JOX458834 JYS458830:JYT458834 KIO458830:KIP458834 KSK458830:KSL458834 LCG458830:LCH458834 LMC458830:LMD458834 LVY458830:LVZ458834 MFU458830:MFV458834 MPQ458830:MPR458834 MZM458830:MZN458834 NJI458830:NJJ458834 NTE458830:NTF458834 ODA458830:ODB458834 OMW458830:OMX458834 OWS458830:OWT458834 PGO458830:PGP458834 PQK458830:PQL458834 QAG458830:QAH458834 QKC458830:QKD458834 QTY458830:QTZ458834 RDU458830:RDV458834 RNQ458830:RNR458834 RXM458830:RXN458834 SHI458830:SHJ458834 SRE458830:SRF458834 TBA458830:TBB458834 TKW458830:TKX458834 TUS458830:TUT458834 UEO458830:UEP458834 UOK458830:UOL458834 UYG458830:UYH458834 VIC458830:VID458834 VRY458830:VRZ458834 WBU458830:WBV458834 WLQ458830:WLR458834 WVM458830:WVN458834 E524366:F524370 JA524366:JB524370 SW524366:SX524370 ACS524366:ACT524370 AMO524366:AMP524370 AWK524366:AWL524370 BGG524366:BGH524370 BQC524366:BQD524370 BZY524366:BZZ524370 CJU524366:CJV524370 CTQ524366:CTR524370 DDM524366:DDN524370 DNI524366:DNJ524370 DXE524366:DXF524370 EHA524366:EHB524370 EQW524366:EQX524370 FAS524366:FAT524370 FKO524366:FKP524370 FUK524366:FUL524370 GEG524366:GEH524370 GOC524366:GOD524370 GXY524366:GXZ524370 HHU524366:HHV524370 HRQ524366:HRR524370 IBM524366:IBN524370 ILI524366:ILJ524370 IVE524366:IVF524370 JFA524366:JFB524370 JOW524366:JOX524370 JYS524366:JYT524370 KIO524366:KIP524370 KSK524366:KSL524370 LCG524366:LCH524370 LMC524366:LMD524370 LVY524366:LVZ524370 MFU524366:MFV524370 MPQ524366:MPR524370 MZM524366:MZN524370 NJI524366:NJJ524370 NTE524366:NTF524370 ODA524366:ODB524370 OMW524366:OMX524370 OWS524366:OWT524370 PGO524366:PGP524370 PQK524366:PQL524370 QAG524366:QAH524370 QKC524366:QKD524370 QTY524366:QTZ524370 RDU524366:RDV524370 RNQ524366:RNR524370 RXM524366:RXN524370 SHI524366:SHJ524370 SRE524366:SRF524370 TBA524366:TBB524370 TKW524366:TKX524370 TUS524366:TUT524370 UEO524366:UEP524370 UOK524366:UOL524370 UYG524366:UYH524370 VIC524366:VID524370 VRY524366:VRZ524370 WBU524366:WBV524370 WLQ524366:WLR524370 WVM524366:WVN524370 E589902:F589906 JA589902:JB589906 SW589902:SX589906 ACS589902:ACT589906 AMO589902:AMP589906 AWK589902:AWL589906 BGG589902:BGH589906 BQC589902:BQD589906 BZY589902:BZZ589906 CJU589902:CJV589906 CTQ589902:CTR589906 DDM589902:DDN589906 DNI589902:DNJ589906 DXE589902:DXF589906 EHA589902:EHB589906 EQW589902:EQX589906 FAS589902:FAT589906 FKO589902:FKP589906 FUK589902:FUL589906 GEG589902:GEH589906 GOC589902:GOD589906 GXY589902:GXZ589906 HHU589902:HHV589906 HRQ589902:HRR589906 IBM589902:IBN589906 ILI589902:ILJ589906 IVE589902:IVF589906 JFA589902:JFB589906 JOW589902:JOX589906 JYS589902:JYT589906 KIO589902:KIP589906 KSK589902:KSL589906 LCG589902:LCH589906 LMC589902:LMD589906 LVY589902:LVZ589906 MFU589902:MFV589906 MPQ589902:MPR589906 MZM589902:MZN589906 NJI589902:NJJ589906 NTE589902:NTF589906 ODA589902:ODB589906 OMW589902:OMX589906 OWS589902:OWT589906 PGO589902:PGP589906 PQK589902:PQL589906 QAG589902:QAH589906 QKC589902:QKD589906 QTY589902:QTZ589906 RDU589902:RDV589906 RNQ589902:RNR589906 RXM589902:RXN589906 SHI589902:SHJ589906 SRE589902:SRF589906 TBA589902:TBB589906 TKW589902:TKX589906 TUS589902:TUT589906 UEO589902:UEP589906 UOK589902:UOL589906 UYG589902:UYH589906 VIC589902:VID589906 VRY589902:VRZ589906 WBU589902:WBV589906 WLQ589902:WLR589906 WVM589902:WVN589906 E655438:F655442 JA655438:JB655442 SW655438:SX655442 ACS655438:ACT655442 AMO655438:AMP655442 AWK655438:AWL655442 BGG655438:BGH655442 BQC655438:BQD655442 BZY655438:BZZ655442 CJU655438:CJV655442 CTQ655438:CTR655442 DDM655438:DDN655442 DNI655438:DNJ655442 DXE655438:DXF655442 EHA655438:EHB655442 EQW655438:EQX655442 FAS655438:FAT655442 FKO655438:FKP655442 FUK655438:FUL655442 GEG655438:GEH655442 GOC655438:GOD655442 GXY655438:GXZ655442 HHU655438:HHV655442 HRQ655438:HRR655442 IBM655438:IBN655442 ILI655438:ILJ655442 IVE655438:IVF655442 JFA655438:JFB655442 JOW655438:JOX655442 JYS655438:JYT655442 KIO655438:KIP655442 KSK655438:KSL655442 LCG655438:LCH655442 LMC655438:LMD655442 LVY655438:LVZ655442 MFU655438:MFV655442 MPQ655438:MPR655442 MZM655438:MZN655442 NJI655438:NJJ655442 NTE655438:NTF655442 ODA655438:ODB655442 OMW655438:OMX655442 OWS655438:OWT655442 PGO655438:PGP655442 PQK655438:PQL655442 QAG655438:QAH655442 QKC655438:QKD655442 QTY655438:QTZ655442 RDU655438:RDV655442 RNQ655438:RNR655442 RXM655438:RXN655442 SHI655438:SHJ655442 SRE655438:SRF655442 TBA655438:TBB655442 TKW655438:TKX655442 TUS655438:TUT655442 UEO655438:UEP655442 UOK655438:UOL655442 UYG655438:UYH655442 VIC655438:VID655442 VRY655438:VRZ655442 WBU655438:WBV655442 WLQ655438:WLR655442 WVM655438:WVN655442 E720974:F720978 JA720974:JB720978 SW720974:SX720978 ACS720974:ACT720978 AMO720974:AMP720978 AWK720974:AWL720978 BGG720974:BGH720978 BQC720974:BQD720978 BZY720974:BZZ720978 CJU720974:CJV720978 CTQ720974:CTR720978 DDM720974:DDN720978 DNI720974:DNJ720978 DXE720974:DXF720978 EHA720974:EHB720978 EQW720974:EQX720978 FAS720974:FAT720978 FKO720974:FKP720978 FUK720974:FUL720978 GEG720974:GEH720978 GOC720974:GOD720978 GXY720974:GXZ720978 HHU720974:HHV720978 HRQ720974:HRR720978 IBM720974:IBN720978 ILI720974:ILJ720978 IVE720974:IVF720978 JFA720974:JFB720978 JOW720974:JOX720978 JYS720974:JYT720978 KIO720974:KIP720978 KSK720974:KSL720978 LCG720974:LCH720978 LMC720974:LMD720978 LVY720974:LVZ720978 MFU720974:MFV720978 MPQ720974:MPR720978 MZM720974:MZN720978 NJI720974:NJJ720978 NTE720974:NTF720978 ODA720974:ODB720978 OMW720974:OMX720978 OWS720974:OWT720978 PGO720974:PGP720978 PQK720974:PQL720978 QAG720974:QAH720978 QKC720974:QKD720978 QTY720974:QTZ720978 RDU720974:RDV720978 RNQ720974:RNR720978 RXM720974:RXN720978 SHI720974:SHJ720978 SRE720974:SRF720978 TBA720974:TBB720978 TKW720974:TKX720978 TUS720974:TUT720978 UEO720974:UEP720978 UOK720974:UOL720978 UYG720974:UYH720978 VIC720974:VID720978 VRY720974:VRZ720978 WBU720974:WBV720978 WLQ720974:WLR720978 WVM720974:WVN720978 E786510:F786514 JA786510:JB786514 SW786510:SX786514 ACS786510:ACT786514 AMO786510:AMP786514 AWK786510:AWL786514 BGG786510:BGH786514 BQC786510:BQD786514 BZY786510:BZZ786514 CJU786510:CJV786514 CTQ786510:CTR786514 DDM786510:DDN786514 DNI786510:DNJ786514 DXE786510:DXF786514 EHA786510:EHB786514 EQW786510:EQX786514 FAS786510:FAT786514 FKO786510:FKP786514 FUK786510:FUL786514 GEG786510:GEH786514 GOC786510:GOD786514 GXY786510:GXZ786514 HHU786510:HHV786514 HRQ786510:HRR786514 IBM786510:IBN786514 ILI786510:ILJ786514 IVE786510:IVF786514 JFA786510:JFB786514 JOW786510:JOX786514 JYS786510:JYT786514 KIO786510:KIP786514 KSK786510:KSL786514 LCG786510:LCH786514 LMC786510:LMD786514 LVY786510:LVZ786514 MFU786510:MFV786514 MPQ786510:MPR786514 MZM786510:MZN786514 NJI786510:NJJ786514 NTE786510:NTF786514 ODA786510:ODB786514 OMW786510:OMX786514 OWS786510:OWT786514 PGO786510:PGP786514 PQK786510:PQL786514 QAG786510:QAH786514 QKC786510:QKD786514 QTY786510:QTZ786514 RDU786510:RDV786514 RNQ786510:RNR786514 RXM786510:RXN786514 SHI786510:SHJ786514 SRE786510:SRF786514 TBA786510:TBB786514 TKW786510:TKX786514 TUS786510:TUT786514 UEO786510:UEP786514 UOK786510:UOL786514 UYG786510:UYH786514 VIC786510:VID786514 VRY786510:VRZ786514 WBU786510:WBV786514 WLQ786510:WLR786514 WVM786510:WVN786514 E852046:F852050 JA852046:JB852050 SW852046:SX852050 ACS852046:ACT852050 AMO852046:AMP852050 AWK852046:AWL852050 BGG852046:BGH852050 BQC852046:BQD852050 BZY852046:BZZ852050 CJU852046:CJV852050 CTQ852046:CTR852050 DDM852046:DDN852050 DNI852046:DNJ852050 DXE852046:DXF852050 EHA852046:EHB852050 EQW852046:EQX852050 FAS852046:FAT852050 FKO852046:FKP852050 FUK852046:FUL852050 GEG852046:GEH852050 GOC852046:GOD852050 GXY852046:GXZ852050 HHU852046:HHV852050 HRQ852046:HRR852050 IBM852046:IBN852050 ILI852046:ILJ852050 IVE852046:IVF852050 JFA852046:JFB852050 JOW852046:JOX852050 JYS852046:JYT852050 KIO852046:KIP852050 KSK852046:KSL852050 LCG852046:LCH852050 LMC852046:LMD852050 LVY852046:LVZ852050 MFU852046:MFV852050 MPQ852046:MPR852050 MZM852046:MZN852050 NJI852046:NJJ852050 NTE852046:NTF852050 ODA852046:ODB852050 OMW852046:OMX852050 OWS852046:OWT852050 PGO852046:PGP852050 PQK852046:PQL852050 QAG852046:QAH852050 QKC852046:QKD852050 QTY852046:QTZ852050 RDU852046:RDV852050 RNQ852046:RNR852050 RXM852046:RXN852050 SHI852046:SHJ852050 SRE852046:SRF852050 TBA852046:TBB852050 TKW852046:TKX852050 TUS852046:TUT852050 UEO852046:UEP852050 UOK852046:UOL852050 UYG852046:UYH852050 VIC852046:VID852050 VRY852046:VRZ852050 WBU852046:WBV852050 WLQ852046:WLR852050 WVM852046:WVN852050 E917582:F917586 JA917582:JB917586 SW917582:SX917586 ACS917582:ACT917586 AMO917582:AMP917586 AWK917582:AWL917586 BGG917582:BGH917586 BQC917582:BQD917586 BZY917582:BZZ917586 CJU917582:CJV917586 CTQ917582:CTR917586 DDM917582:DDN917586 DNI917582:DNJ917586 DXE917582:DXF917586 EHA917582:EHB917586 EQW917582:EQX917586 FAS917582:FAT917586 FKO917582:FKP917586 FUK917582:FUL917586 GEG917582:GEH917586 GOC917582:GOD917586 GXY917582:GXZ917586 HHU917582:HHV917586 HRQ917582:HRR917586 IBM917582:IBN917586 ILI917582:ILJ917586 IVE917582:IVF917586 JFA917582:JFB917586 JOW917582:JOX917586 JYS917582:JYT917586 KIO917582:KIP917586 KSK917582:KSL917586 LCG917582:LCH917586 LMC917582:LMD917586 LVY917582:LVZ917586 MFU917582:MFV917586 MPQ917582:MPR917586 MZM917582:MZN917586 NJI917582:NJJ917586 NTE917582:NTF917586 ODA917582:ODB917586 OMW917582:OMX917586 OWS917582:OWT917586 PGO917582:PGP917586 PQK917582:PQL917586 QAG917582:QAH917586 QKC917582:QKD917586 QTY917582:QTZ917586 RDU917582:RDV917586 RNQ917582:RNR917586 RXM917582:RXN917586 SHI917582:SHJ917586 SRE917582:SRF917586 TBA917582:TBB917586 TKW917582:TKX917586 TUS917582:TUT917586 UEO917582:UEP917586 UOK917582:UOL917586 UYG917582:UYH917586 VIC917582:VID917586 VRY917582:VRZ917586 WBU917582:WBV917586 WLQ917582:WLR917586 WVM917582:WVN917586 E983118:F983122 JA983118:JB983122 SW983118:SX983122 ACS983118:ACT983122 AMO983118:AMP983122 AWK983118:AWL983122 BGG983118:BGH983122 BQC983118:BQD983122 BZY983118:BZZ983122 CJU983118:CJV983122 CTQ983118:CTR983122 DDM983118:DDN983122 DNI983118:DNJ983122 DXE983118:DXF983122 EHA983118:EHB983122 EQW983118:EQX983122 FAS983118:FAT983122 FKO983118:FKP983122 FUK983118:FUL983122 GEG983118:GEH983122 GOC983118:GOD983122 GXY983118:GXZ983122 HHU983118:HHV983122 HRQ983118:HRR983122 IBM983118:IBN983122 ILI983118:ILJ983122 IVE983118:IVF983122 JFA983118:JFB983122 JOW983118:JOX983122 JYS983118:JYT983122 KIO983118:KIP983122 KSK983118:KSL983122 LCG983118:LCH983122 LMC983118:LMD983122 LVY983118:LVZ983122 MFU983118:MFV983122 MPQ983118:MPR983122 MZM983118:MZN983122 NJI983118:NJJ983122 NTE983118:NTF983122 ODA983118:ODB983122 OMW983118:OMX983122 OWS983118:OWT983122 PGO983118:PGP983122 PQK983118:PQL983122 QAG983118:QAH983122 QKC983118:QKD983122 QTY983118:QTZ983122 RDU983118:RDV983122 RNQ983118:RNR983122 RXM983118:RXN983122 SHI983118:SHJ983122 SRE983118:SRF983122 TBA983118:TBB983122 TKW983118:TKX983122 TUS983118:TUT983122 UEO983118:UEP983122 UOK983118:UOL983122 UYG983118:UYH983122 VIC983118:VID983122 VRY983118:VRZ983122 WBU983118:WBV983122 WLQ983118:WLR983122 WVM983118:WVN983122 F65554:F65612 JB65554:JB65612 SX65554:SX65612 ACT65554:ACT65612 AMP65554:AMP65612 AWL65554:AWL65612 BGH65554:BGH65612 BQD65554:BQD65612 BZZ65554:BZZ65612 CJV65554:CJV65612 CTR65554:CTR65612 DDN65554:DDN65612 DNJ65554:DNJ65612 DXF65554:DXF65612 EHB65554:EHB65612 EQX65554:EQX65612 FAT65554:FAT65612 FKP65554:FKP65612 FUL65554:FUL65612 GEH65554:GEH65612 GOD65554:GOD65612 GXZ65554:GXZ65612 HHV65554:HHV65612 HRR65554:HRR65612 IBN65554:IBN65612 ILJ65554:ILJ65612 IVF65554:IVF65612 JFB65554:JFB65612 JOX65554:JOX65612 JYT65554:JYT65612 KIP65554:KIP65612 KSL65554:KSL65612 LCH65554:LCH65612 LMD65554:LMD65612 LVZ65554:LVZ65612 MFV65554:MFV65612 MPR65554:MPR65612 MZN65554:MZN65612 NJJ65554:NJJ65612 NTF65554:NTF65612 ODB65554:ODB65612 OMX65554:OMX65612 OWT65554:OWT65612 PGP65554:PGP65612 PQL65554:PQL65612 QAH65554:QAH65612 QKD65554:QKD65612 QTZ65554:QTZ65612 RDV65554:RDV65612 RNR65554:RNR65612 RXN65554:RXN65612 SHJ65554:SHJ65612 SRF65554:SRF65612 TBB65554:TBB65612 TKX65554:TKX65612 TUT65554:TUT65612 UEP65554:UEP65612 UOL65554:UOL65612 UYH65554:UYH65612 VID65554:VID65612 VRZ65554:VRZ65612 WBV65554:WBV65612 WLR65554:WLR65612 WVN65554:WVN65612 F131090:F131148 JB131090:JB131148 SX131090:SX131148 ACT131090:ACT131148 AMP131090:AMP131148 AWL131090:AWL131148 BGH131090:BGH131148 BQD131090:BQD131148 BZZ131090:BZZ131148 CJV131090:CJV131148 CTR131090:CTR131148 DDN131090:DDN131148 DNJ131090:DNJ131148 DXF131090:DXF131148 EHB131090:EHB131148 EQX131090:EQX131148 FAT131090:FAT131148 FKP131090:FKP131148 FUL131090:FUL131148 GEH131090:GEH131148 GOD131090:GOD131148 GXZ131090:GXZ131148 HHV131090:HHV131148 HRR131090:HRR131148 IBN131090:IBN131148 ILJ131090:ILJ131148 IVF131090:IVF131148 JFB131090:JFB131148 JOX131090:JOX131148 JYT131090:JYT131148 KIP131090:KIP131148 KSL131090:KSL131148 LCH131090:LCH131148 LMD131090:LMD131148 LVZ131090:LVZ131148 MFV131090:MFV131148 MPR131090:MPR131148 MZN131090:MZN131148 NJJ131090:NJJ131148 NTF131090:NTF131148 ODB131090:ODB131148 OMX131090:OMX131148 OWT131090:OWT131148 PGP131090:PGP131148 PQL131090:PQL131148 QAH131090:QAH131148 QKD131090:QKD131148 QTZ131090:QTZ131148 RDV131090:RDV131148 RNR131090:RNR131148 RXN131090:RXN131148 SHJ131090:SHJ131148 SRF131090:SRF131148 TBB131090:TBB131148 TKX131090:TKX131148 TUT131090:TUT131148 UEP131090:UEP131148 UOL131090:UOL131148 UYH131090:UYH131148 VID131090:VID131148 VRZ131090:VRZ131148 WBV131090:WBV131148 WLR131090:WLR131148 WVN131090:WVN131148 F196626:F196684 JB196626:JB196684 SX196626:SX196684 ACT196626:ACT196684 AMP196626:AMP196684 AWL196626:AWL196684 BGH196626:BGH196684 BQD196626:BQD196684 BZZ196626:BZZ196684 CJV196626:CJV196684 CTR196626:CTR196684 DDN196626:DDN196684 DNJ196626:DNJ196684 DXF196626:DXF196684 EHB196626:EHB196684 EQX196626:EQX196684 FAT196626:FAT196684 FKP196626:FKP196684 FUL196626:FUL196684 GEH196626:GEH196684 GOD196626:GOD196684 GXZ196626:GXZ196684 HHV196626:HHV196684 HRR196626:HRR196684 IBN196626:IBN196684 ILJ196626:ILJ196684 IVF196626:IVF196684 JFB196626:JFB196684 JOX196626:JOX196684 JYT196626:JYT196684 KIP196626:KIP196684 KSL196626:KSL196684 LCH196626:LCH196684 LMD196626:LMD196684 LVZ196626:LVZ196684 MFV196626:MFV196684 MPR196626:MPR196684 MZN196626:MZN196684 NJJ196626:NJJ196684 NTF196626:NTF196684 ODB196626:ODB196684 OMX196626:OMX196684 OWT196626:OWT196684 PGP196626:PGP196684 PQL196626:PQL196684 QAH196626:QAH196684 QKD196626:QKD196684 QTZ196626:QTZ196684 RDV196626:RDV196684 RNR196626:RNR196684 RXN196626:RXN196684 SHJ196626:SHJ196684 SRF196626:SRF196684 TBB196626:TBB196684 TKX196626:TKX196684 TUT196626:TUT196684 UEP196626:UEP196684 UOL196626:UOL196684 UYH196626:UYH196684 VID196626:VID196684 VRZ196626:VRZ196684 WBV196626:WBV196684 WLR196626:WLR196684 WVN196626:WVN196684 F262162:F262220 JB262162:JB262220 SX262162:SX262220 ACT262162:ACT262220 AMP262162:AMP262220 AWL262162:AWL262220 BGH262162:BGH262220 BQD262162:BQD262220 BZZ262162:BZZ262220 CJV262162:CJV262220 CTR262162:CTR262220 DDN262162:DDN262220 DNJ262162:DNJ262220 DXF262162:DXF262220 EHB262162:EHB262220 EQX262162:EQX262220 FAT262162:FAT262220 FKP262162:FKP262220 FUL262162:FUL262220 GEH262162:GEH262220 GOD262162:GOD262220 GXZ262162:GXZ262220 HHV262162:HHV262220 HRR262162:HRR262220 IBN262162:IBN262220 ILJ262162:ILJ262220 IVF262162:IVF262220 JFB262162:JFB262220 JOX262162:JOX262220 JYT262162:JYT262220 KIP262162:KIP262220 KSL262162:KSL262220 LCH262162:LCH262220 LMD262162:LMD262220 LVZ262162:LVZ262220 MFV262162:MFV262220 MPR262162:MPR262220 MZN262162:MZN262220 NJJ262162:NJJ262220 NTF262162:NTF262220 ODB262162:ODB262220 OMX262162:OMX262220 OWT262162:OWT262220 PGP262162:PGP262220 PQL262162:PQL262220 QAH262162:QAH262220 QKD262162:QKD262220 QTZ262162:QTZ262220 RDV262162:RDV262220 RNR262162:RNR262220 RXN262162:RXN262220 SHJ262162:SHJ262220 SRF262162:SRF262220 TBB262162:TBB262220 TKX262162:TKX262220 TUT262162:TUT262220 UEP262162:UEP262220 UOL262162:UOL262220 UYH262162:UYH262220 VID262162:VID262220 VRZ262162:VRZ262220 WBV262162:WBV262220 WLR262162:WLR262220 WVN262162:WVN262220 F327698:F327756 JB327698:JB327756 SX327698:SX327756 ACT327698:ACT327756 AMP327698:AMP327756 AWL327698:AWL327756 BGH327698:BGH327756 BQD327698:BQD327756 BZZ327698:BZZ327756 CJV327698:CJV327756 CTR327698:CTR327756 DDN327698:DDN327756 DNJ327698:DNJ327756 DXF327698:DXF327756 EHB327698:EHB327756 EQX327698:EQX327756 FAT327698:FAT327756 FKP327698:FKP327756 FUL327698:FUL327756 GEH327698:GEH327756 GOD327698:GOD327756 GXZ327698:GXZ327756 HHV327698:HHV327756 HRR327698:HRR327756 IBN327698:IBN327756 ILJ327698:ILJ327756 IVF327698:IVF327756 JFB327698:JFB327756 JOX327698:JOX327756 JYT327698:JYT327756 KIP327698:KIP327756 KSL327698:KSL327756 LCH327698:LCH327756 LMD327698:LMD327756 LVZ327698:LVZ327756 MFV327698:MFV327756 MPR327698:MPR327756 MZN327698:MZN327756 NJJ327698:NJJ327756 NTF327698:NTF327756 ODB327698:ODB327756 OMX327698:OMX327756 OWT327698:OWT327756 PGP327698:PGP327756 PQL327698:PQL327756 QAH327698:QAH327756 QKD327698:QKD327756 QTZ327698:QTZ327756 RDV327698:RDV327756 RNR327698:RNR327756 RXN327698:RXN327756 SHJ327698:SHJ327756 SRF327698:SRF327756 TBB327698:TBB327756 TKX327698:TKX327756 TUT327698:TUT327756 UEP327698:UEP327756 UOL327698:UOL327756 UYH327698:UYH327756 VID327698:VID327756 VRZ327698:VRZ327756 WBV327698:WBV327756 WLR327698:WLR327756 WVN327698:WVN327756 F393234:F393292 JB393234:JB393292 SX393234:SX393292 ACT393234:ACT393292 AMP393234:AMP393292 AWL393234:AWL393292 BGH393234:BGH393292 BQD393234:BQD393292 BZZ393234:BZZ393292 CJV393234:CJV393292 CTR393234:CTR393292 DDN393234:DDN393292 DNJ393234:DNJ393292 DXF393234:DXF393292 EHB393234:EHB393292 EQX393234:EQX393292 FAT393234:FAT393292 FKP393234:FKP393292 FUL393234:FUL393292 GEH393234:GEH393292 GOD393234:GOD393292 GXZ393234:GXZ393292 HHV393234:HHV393292 HRR393234:HRR393292 IBN393234:IBN393292 ILJ393234:ILJ393292 IVF393234:IVF393292 JFB393234:JFB393292 JOX393234:JOX393292 JYT393234:JYT393292 KIP393234:KIP393292 KSL393234:KSL393292 LCH393234:LCH393292 LMD393234:LMD393292 LVZ393234:LVZ393292 MFV393234:MFV393292 MPR393234:MPR393292 MZN393234:MZN393292 NJJ393234:NJJ393292 NTF393234:NTF393292 ODB393234:ODB393292 OMX393234:OMX393292 OWT393234:OWT393292 PGP393234:PGP393292 PQL393234:PQL393292 QAH393234:QAH393292 QKD393234:QKD393292 QTZ393234:QTZ393292 RDV393234:RDV393292 RNR393234:RNR393292 RXN393234:RXN393292 SHJ393234:SHJ393292 SRF393234:SRF393292 TBB393234:TBB393292 TKX393234:TKX393292 TUT393234:TUT393292 UEP393234:UEP393292 UOL393234:UOL393292 UYH393234:UYH393292 VID393234:VID393292 VRZ393234:VRZ393292 WBV393234:WBV393292 WLR393234:WLR393292 WVN393234:WVN393292 F458770:F458828 JB458770:JB458828 SX458770:SX458828 ACT458770:ACT458828 AMP458770:AMP458828 AWL458770:AWL458828 BGH458770:BGH458828 BQD458770:BQD458828 BZZ458770:BZZ458828 CJV458770:CJV458828 CTR458770:CTR458828 DDN458770:DDN458828 DNJ458770:DNJ458828 DXF458770:DXF458828 EHB458770:EHB458828 EQX458770:EQX458828 FAT458770:FAT458828 FKP458770:FKP458828 FUL458770:FUL458828 GEH458770:GEH458828 GOD458770:GOD458828 GXZ458770:GXZ458828 HHV458770:HHV458828 HRR458770:HRR458828 IBN458770:IBN458828 ILJ458770:ILJ458828 IVF458770:IVF458828 JFB458770:JFB458828 JOX458770:JOX458828 JYT458770:JYT458828 KIP458770:KIP458828 KSL458770:KSL458828 LCH458770:LCH458828 LMD458770:LMD458828 LVZ458770:LVZ458828 MFV458770:MFV458828 MPR458770:MPR458828 MZN458770:MZN458828 NJJ458770:NJJ458828 NTF458770:NTF458828 ODB458770:ODB458828 OMX458770:OMX458828 OWT458770:OWT458828 PGP458770:PGP458828 PQL458770:PQL458828 QAH458770:QAH458828 QKD458770:QKD458828 QTZ458770:QTZ458828 RDV458770:RDV458828 RNR458770:RNR458828 RXN458770:RXN458828 SHJ458770:SHJ458828 SRF458770:SRF458828 TBB458770:TBB458828 TKX458770:TKX458828 TUT458770:TUT458828 UEP458770:UEP458828 UOL458770:UOL458828 UYH458770:UYH458828 VID458770:VID458828 VRZ458770:VRZ458828 WBV458770:WBV458828 WLR458770:WLR458828 WVN458770:WVN458828 F524306:F524364 JB524306:JB524364 SX524306:SX524364 ACT524306:ACT524364 AMP524306:AMP524364 AWL524306:AWL524364 BGH524306:BGH524364 BQD524306:BQD524364 BZZ524306:BZZ524364 CJV524306:CJV524364 CTR524306:CTR524364 DDN524306:DDN524364 DNJ524306:DNJ524364 DXF524306:DXF524364 EHB524306:EHB524364 EQX524306:EQX524364 FAT524306:FAT524364 FKP524306:FKP524364 FUL524306:FUL524364 GEH524306:GEH524364 GOD524306:GOD524364 GXZ524306:GXZ524364 HHV524306:HHV524364 HRR524306:HRR524364 IBN524306:IBN524364 ILJ524306:ILJ524364 IVF524306:IVF524364 JFB524306:JFB524364 JOX524306:JOX524364 JYT524306:JYT524364 KIP524306:KIP524364 KSL524306:KSL524364 LCH524306:LCH524364 LMD524306:LMD524364 LVZ524306:LVZ524364 MFV524306:MFV524364 MPR524306:MPR524364 MZN524306:MZN524364 NJJ524306:NJJ524364 NTF524306:NTF524364 ODB524306:ODB524364 OMX524306:OMX524364 OWT524306:OWT524364 PGP524306:PGP524364 PQL524306:PQL524364 QAH524306:QAH524364 QKD524306:QKD524364 QTZ524306:QTZ524364 RDV524306:RDV524364 RNR524306:RNR524364 RXN524306:RXN524364 SHJ524306:SHJ524364 SRF524306:SRF524364 TBB524306:TBB524364 TKX524306:TKX524364 TUT524306:TUT524364 UEP524306:UEP524364 UOL524306:UOL524364 UYH524306:UYH524364 VID524306:VID524364 VRZ524306:VRZ524364 WBV524306:WBV524364 WLR524306:WLR524364 WVN524306:WVN524364 F589842:F589900 JB589842:JB589900 SX589842:SX589900 ACT589842:ACT589900 AMP589842:AMP589900 AWL589842:AWL589900 BGH589842:BGH589900 BQD589842:BQD589900 BZZ589842:BZZ589900 CJV589842:CJV589900 CTR589842:CTR589900 DDN589842:DDN589900 DNJ589842:DNJ589900 DXF589842:DXF589900 EHB589842:EHB589900 EQX589842:EQX589900 FAT589842:FAT589900 FKP589842:FKP589900 FUL589842:FUL589900 GEH589842:GEH589900 GOD589842:GOD589900 GXZ589842:GXZ589900 HHV589842:HHV589900 HRR589842:HRR589900 IBN589842:IBN589900 ILJ589842:ILJ589900 IVF589842:IVF589900 JFB589842:JFB589900 JOX589842:JOX589900 JYT589842:JYT589900 KIP589842:KIP589900 KSL589842:KSL589900 LCH589842:LCH589900 LMD589842:LMD589900 LVZ589842:LVZ589900 MFV589842:MFV589900 MPR589842:MPR589900 MZN589842:MZN589900 NJJ589842:NJJ589900 NTF589842:NTF589900 ODB589842:ODB589900 OMX589842:OMX589900 OWT589842:OWT589900 PGP589842:PGP589900 PQL589842:PQL589900 QAH589842:QAH589900 QKD589842:QKD589900 QTZ589842:QTZ589900 RDV589842:RDV589900 RNR589842:RNR589900 RXN589842:RXN589900 SHJ589842:SHJ589900 SRF589842:SRF589900 TBB589842:TBB589900 TKX589842:TKX589900 TUT589842:TUT589900 UEP589842:UEP589900 UOL589842:UOL589900 UYH589842:UYH589900 VID589842:VID589900 VRZ589842:VRZ589900 WBV589842:WBV589900 WLR589842:WLR589900 WVN589842:WVN589900 F655378:F655436 JB655378:JB655436 SX655378:SX655436 ACT655378:ACT655436 AMP655378:AMP655436 AWL655378:AWL655436 BGH655378:BGH655436 BQD655378:BQD655436 BZZ655378:BZZ655436 CJV655378:CJV655436 CTR655378:CTR655436 DDN655378:DDN655436 DNJ655378:DNJ655436 DXF655378:DXF655436 EHB655378:EHB655436 EQX655378:EQX655436 FAT655378:FAT655436 FKP655378:FKP655436 FUL655378:FUL655436 GEH655378:GEH655436 GOD655378:GOD655436 GXZ655378:GXZ655436 HHV655378:HHV655436 HRR655378:HRR655436 IBN655378:IBN655436 ILJ655378:ILJ655436 IVF655378:IVF655436 JFB655378:JFB655436 JOX655378:JOX655436 JYT655378:JYT655436 KIP655378:KIP655436 KSL655378:KSL655436 LCH655378:LCH655436 LMD655378:LMD655436 LVZ655378:LVZ655436 MFV655378:MFV655436 MPR655378:MPR655436 MZN655378:MZN655436 NJJ655378:NJJ655436 NTF655378:NTF655436 ODB655378:ODB655436 OMX655378:OMX655436 OWT655378:OWT655436 PGP655378:PGP655436 PQL655378:PQL655436 QAH655378:QAH655436 QKD655378:QKD655436 QTZ655378:QTZ655436 RDV655378:RDV655436 RNR655378:RNR655436 RXN655378:RXN655436 SHJ655378:SHJ655436 SRF655378:SRF655436 TBB655378:TBB655436 TKX655378:TKX655436 TUT655378:TUT655436 UEP655378:UEP655436 UOL655378:UOL655436 UYH655378:UYH655436 VID655378:VID655436 VRZ655378:VRZ655436 WBV655378:WBV655436 WLR655378:WLR655436 WVN655378:WVN655436 F720914:F720972 JB720914:JB720972 SX720914:SX720972 ACT720914:ACT720972 AMP720914:AMP720972 AWL720914:AWL720972 BGH720914:BGH720972 BQD720914:BQD720972 BZZ720914:BZZ720972 CJV720914:CJV720972 CTR720914:CTR720972 DDN720914:DDN720972 DNJ720914:DNJ720972 DXF720914:DXF720972 EHB720914:EHB720972 EQX720914:EQX720972 FAT720914:FAT720972 FKP720914:FKP720972 FUL720914:FUL720972 GEH720914:GEH720972 GOD720914:GOD720972 GXZ720914:GXZ720972 HHV720914:HHV720972 HRR720914:HRR720972 IBN720914:IBN720972 ILJ720914:ILJ720972 IVF720914:IVF720972 JFB720914:JFB720972 JOX720914:JOX720972 JYT720914:JYT720972 KIP720914:KIP720972 KSL720914:KSL720972 LCH720914:LCH720972 LMD720914:LMD720972 LVZ720914:LVZ720972 MFV720914:MFV720972 MPR720914:MPR720972 MZN720914:MZN720972 NJJ720914:NJJ720972 NTF720914:NTF720972 ODB720914:ODB720972 OMX720914:OMX720972 OWT720914:OWT720972 PGP720914:PGP720972 PQL720914:PQL720972 QAH720914:QAH720972 QKD720914:QKD720972 QTZ720914:QTZ720972 RDV720914:RDV720972 RNR720914:RNR720972 RXN720914:RXN720972 SHJ720914:SHJ720972 SRF720914:SRF720972 TBB720914:TBB720972 TKX720914:TKX720972 TUT720914:TUT720972 UEP720914:UEP720972 UOL720914:UOL720972 UYH720914:UYH720972 VID720914:VID720972 VRZ720914:VRZ720972 WBV720914:WBV720972 WLR720914:WLR720972 WVN720914:WVN720972 F786450:F786508 JB786450:JB786508 SX786450:SX786508 ACT786450:ACT786508 AMP786450:AMP786508 AWL786450:AWL786508 BGH786450:BGH786508 BQD786450:BQD786508 BZZ786450:BZZ786508 CJV786450:CJV786508 CTR786450:CTR786508 DDN786450:DDN786508 DNJ786450:DNJ786508 DXF786450:DXF786508 EHB786450:EHB786508 EQX786450:EQX786508 FAT786450:FAT786508 FKP786450:FKP786508 FUL786450:FUL786508 GEH786450:GEH786508 GOD786450:GOD786508 GXZ786450:GXZ786508 HHV786450:HHV786508 HRR786450:HRR786508 IBN786450:IBN786508 ILJ786450:ILJ786508 IVF786450:IVF786508 JFB786450:JFB786508 JOX786450:JOX786508 JYT786450:JYT786508 KIP786450:KIP786508 KSL786450:KSL786508 LCH786450:LCH786508 LMD786450:LMD786508 LVZ786450:LVZ786508 MFV786450:MFV786508 MPR786450:MPR786508 MZN786450:MZN786508 NJJ786450:NJJ786508 NTF786450:NTF786508 ODB786450:ODB786508 OMX786450:OMX786508 OWT786450:OWT786508 PGP786450:PGP786508 PQL786450:PQL786508 QAH786450:QAH786508 QKD786450:QKD786508 QTZ786450:QTZ786508 RDV786450:RDV786508 RNR786450:RNR786508 RXN786450:RXN786508 SHJ786450:SHJ786508 SRF786450:SRF786508 TBB786450:TBB786508 TKX786450:TKX786508 TUT786450:TUT786508 UEP786450:UEP786508 UOL786450:UOL786508 UYH786450:UYH786508 VID786450:VID786508 VRZ786450:VRZ786508 WBV786450:WBV786508 WLR786450:WLR786508 WVN786450:WVN786508 F851986:F852044 JB851986:JB852044 SX851986:SX852044 ACT851986:ACT852044 AMP851986:AMP852044 AWL851986:AWL852044 BGH851986:BGH852044 BQD851986:BQD852044 BZZ851986:BZZ852044 CJV851986:CJV852044 CTR851986:CTR852044 DDN851986:DDN852044 DNJ851986:DNJ852044 DXF851986:DXF852044 EHB851986:EHB852044 EQX851986:EQX852044 FAT851986:FAT852044 FKP851986:FKP852044 FUL851986:FUL852044 GEH851986:GEH852044 GOD851986:GOD852044 GXZ851986:GXZ852044 HHV851986:HHV852044 HRR851986:HRR852044 IBN851986:IBN852044 ILJ851986:ILJ852044 IVF851986:IVF852044 JFB851986:JFB852044 JOX851986:JOX852044 JYT851986:JYT852044 KIP851986:KIP852044 KSL851986:KSL852044 LCH851986:LCH852044 LMD851986:LMD852044 LVZ851986:LVZ852044 MFV851986:MFV852044 MPR851986:MPR852044 MZN851986:MZN852044 NJJ851986:NJJ852044 NTF851986:NTF852044 ODB851986:ODB852044 OMX851986:OMX852044 OWT851986:OWT852044 PGP851986:PGP852044 PQL851986:PQL852044 QAH851986:QAH852044 QKD851986:QKD852044 QTZ851986:QTZ852044 RDV851986:RDV852044 RNR851986:RNR852044 RXN851986:RXN852044 SHJ851986:SHJ852044 SRF851986:SRF852044 TBB851986:TBB852044 TKX851986:TKX852044 TUT851986:TUT852044 UEP851986:UEP852044 UOL851986:UOL852044 UYH851986:UYH852044 VID851986:VID852044 VRZ851986:VRZ852044 WBV851986:WBV852044 WLR851986:WLR852044 WVN851986:WVN852044 F917522:F917580 JB917522:JB917580 SX917522:SX917580 ACT917522:ACT917580 AMP917522:AMP917580 AWL917522:AWL917580 BGH917522:BGH917580 BQD917522:BQD917580 BZZ917522:BZZ917580 CJV917522:CJV917580 CTR917522:CTR917580 DDN917522:DDN917580 DNJ917522:DNJ917580 DXF917522:DXF917580 EHB917522:EHB917580 EQX917522:EQX917580 FAT917522:FAT917580 FKP917522:FKP917580 FUL917522:FUL917580 GEH917522:GEH917580 GOD917522:GOD917580 GXZ917522:GXZ917580 HHV917522:HHV917580 HRR917522:HRR917580 IBN917522:IBN917580 ILJ917522:ILJ917580 IVF917522:IVF917580 JFB917522:JFB917580 JOX917522:JOX917580 JYT917522:JYT917580 KIP917522:KIP917580 KSL917522:KSL917580 LCH917522:LCH917580 LMD917522:LMD917580 LVZ917522:LVZ917580 MFV917522:MFV917580 MPR917522:MPR917580 MZN917522:MZN917580 NJJ917522:NJJ917580 NTF917522:NTF917580 ODB917522:ODB917580 OMX917522:OMX917580 OWT917522:OWT917580 PGP917522:PGP917580 PQL917522:PQL917580 QAH917522:QAH917580 QKD917522:QKD917580 QTZ917522:QTZ917580 RDV917522:RDV917580 RNR917522:RNR917580 RXN917522:RXN917580 SHJ917522:SHJ917580 SRF917522:SRF917580 TBB917522:TBB917580 TKX917522:TKX917580 TUT917522:TUT917580 UEP917522:UEP917580 UOL917522:UOL917580 UYH917522:UYH917580 VID917522:VID917580 VRZ917522:VRZ917580 WBV917522:WBV917580 WLR917522:WLR917580 WVN917522:WVN917580 F983058:F983116 JB983058:JB983116 SX983058:SX983116 ACT983058:ACT983116 AMP983058:AMP983116 AWL983058:AWL983116 BGH983058:BGH983116 BQD983058:BQD983116 BZZ983058:BZZ983116 CJV983058:CJV983116 CTR983058:CTR983116 DDN983058:DDN983116 DNJ983058:DNJ983116 DXF983058:DXF983116 EHB983058:EHB983116 EQX983058:EQX983116 FAT983058:FAT983116 FKP983058:FKP983116 FUL983058:FUL983116 GEH983058:GEH983116 GOD983058:GOD983116 GXZ983058:GXZ983116 HHV983058:HHV983116 HRR983058:HRR983116 IBN983058:IBN983116 ILJ983058:ILJ983116 IVF983058:IVF983116 JFB983058:JFB983116 JOX983058:JOX983116 JYT983058:JYT983116 KIP983058:KIP983116 KSL983058:KSL983116 LCH983058:LCH983116 LMD983058:LMD983116 LVZ983058:LVZ983116 MFV983058:MFV983116 MPR983058:MPR983116 MZN983058:MZN983116 NJJ983058:NJJ983116 NTF983058:NTF983116 ODB983058:ODB983116 OMX983058:OMX983116 OWT983058:OWT983116 PGP983058:PGP983116 PQL983058:PQL983116 QAH983058:QAH983116 QKD983058:QKD983116 QTZ983058:QTZ983116 RDV983058:RDV983116 RNR983058:RNR983116 RXN983058:RXN983116 SHJ983058:SHJ983116 SRF983058:SRF983116 TBB983058:TBB983116 TKX983058:TKX983116 TUT983058:TUT983116 UEP983058:UEP983116 UOL983058:UOL983116 UYH983058:UYH983116 VID983058:VID983116 VRZ983058:VRZ983116 WBV983058:WBV983116 WLR983058:WLR983116 WVN983058:WVN983116 WVL983123:WVM983168 D65619:E65664 IZ65619:JA65664 SV65619:SW65664 ACR65619:ACS65664 AMN65619:AMO65664 AWJ65619:AWK65664 BGF65619:BGG65664 BQB65619:BQC65664 BZX65619:BZY65664 CJT65619:CJU65664 CTP65619:CTQ65664 DDL65619:DDM65664 DNH65619:DNI65664 DXD65619:DXE65664 EGZ65619:EHA65664 EQV65619:EQW65664 FAR65619:FAS65664 FKN65619:FKO65664 FUJ65619:FUK65664 GEF65619:GEG65664 GOB65619:GOC65664 GXX65619:GXY65664 HHT65619:HHU65664 HRP65619:HRQ65664 IBL65619:IBM65664 ILH65619:ILI65664 IVD65619:IVE65664 JEZ65619:JFA65664 JOV65619:JOW65664 JYR65619:JYS65664 KIN65619:KIO65664 KSJ65619:KSK65664 LCF65619:LCG65664 LMB65619:LMC65664 LVX65619:LVY65664 MFT65619:MFU65664 MPP65619:MPQ65664 MZL65619:MZM65664 NJH65619:NJI65664 NTD65619:NTE65664 OCZ65619:ODA65664 OMV65619:OMW65664 OWR65619:OWS65664 PGN65619:PGO65664 PQJ65619:PQK65664 QAF65619:QAG65664 QKB65619:QKC65664 QTX65619:QTY65664 RDT65619:RDU65664 RNP65619:RNQ65664 RXL65619:RXM65664 SHH65619:SHI65664 SRD65619:SRE65664 TAZ65619:TBA65664 TKV65619:TKW65664 TUR65619:TUS65664 UEN65619:UEO65664 UOJ65619:UOK65664 UYF65619:UYG65664 VIB65619:VIC65664 VRX65619:VRY65664 WBT65619:WBU65664 WLP65619:WLQ65664 WVL65619:WVM65664 D131155:E131200 IZ131155:JA131200 SV131155:SW131200 ACR131155:ACS131200 AMN131155:AMO131200 AWJ131155:AWK131200 BGF131155:BGG131200 BQB131155:BQC131200 BZX131155:BZY131200 CJT131155:CJU131200 CTP131155:CTQ131200 DDL131155:DDM131200 DNH131155:DNI131200 DXD131155:DXE131200 EGZ131155:EHA131200 EQV131155:EQW131200 FAR131155:FAS131200 FKN131155:FKO131200 FUJ131155:FUK131200 GEF131155:GEG131200 GOB131155:GOC131200 GXX131155:GXY131200 HHT131155:HHU131200 HRP131155:HRQ131200 IBL131155:IBM131200 ILH131155:ILI131200 IVD131155:IVE131200 JEZ131155:JFA131200 JOV131155:JOW131200 JYR131155:JYS131200 KIN131155:KIO131200 KSJ131155:KSK131200 LCF131155:LCG131200 LMB131155:LMC131200 LVX131155:LVY131200 MFT131155:MFU131200 MPP131155:MPQ131200 MZL131155:MZM131200 NJH131155:NJI131200 NTD131155:NTE131200 OCZ131155:ODA131200 OMV131155:OMW131200 OWR131155:OWS131200 PGN131155:PGO131200 PQJ131155:PQK131200 QAF131155:QAG131200 QKB131155:QKC131200 QTX131155:QTY131200 RDT131155:RDU131200 RNP131155:RNQ131200 RXL131155:RXM131200 SHH131155:SHI131200 SRD131155:SRE131200 TAZ131155:TBA131200 TKV131155:TKW131200 TUR131155:TUS131200 UEN131155:UEO131200 UOJ131155:UOK131200 UYF131155:UYG131200 VIB131155:VIC131200 VRX131155:VRY131200 WBT131155:WBU131200 WLP131155:WLQ131200 WVL131155:WVM131200 D196691:E196736 IZ196691:JA196736 SV196691:SW196736 ACR196691:ACS196736 AMN196691:AMO196736 AWJ196691:AWK196736 BGF196691:BGG196736 BQB196691:BQC196736 BZX196691:BZY196736 CJT196691:CJU196736 CTP196691:CTQ196736 DDL196691:DDM196736 DNH196691:DNI196736 DXD196691:DXE196736 EGZ196691:EHA196736 EQV196691:EQW196736 FAR196691:FAS196736 FKN196691:FKO196736 FUJ196691:FUK196736 GEF196691:GEG196736 GOB196691:GOC196736 GXX196691:GXY196736 HHT196691:HHU196736 HRP196691:HRQ196736 IBL196691:IBM196736 ILH196691:ILI196736 IVD196691:IVE196736 JEZ196691:JFA196736 JOV196691:JOW196736 JYR196691:JYS196736 KIN196691:KIO196736 KSJ196691:KSK196736 LCF196691:LCG196736 LMB196691:LMC196736 LVX196691:LVY196736 MFT196691:MFU196736 MPP196691:MPQ196736 MZL196691:MZM196736 NJH196691:NJI196736 NTD196691:NTE196736 OCZ196691:ODA196736 OMV196691:OMW196736 OWR196691:OWS196736 PGN196691:PGO196736 PQJ196691:PQK196736 QAF196691:QAG196736 QKB196691:QKC196736 QTX196691:QTY196736 RDT196691:RDU196736 RNP196691:RNQ196736 RXL196691:RXM196736 SHH196691:SHI196736 SRD196691:SRE196736 TAZ196691:TBA196736 TKV196691:TKW196736 TUR196691:TUS196736 UEN196691:UEO196736 UOJ196691:UOK196736 UYF196691:UYG196736 VIB196691:VIC196736 VRX196691:VRY196736 WBT196691:WBU196736 WLP196691:WLQ196736 WVL196691:WVM196736 D262227:E262272 IZ262227:JA262272 SV262227:SW262272 ACR262227:ACS262272 AMN262227:AMO262272 AWJ262227:AWK262272 BGF262227:BGG262272 BQB262227:BQC262272 BZX262227:BZY262272 CJT262227:CJU262272 CTP262227:CTQ262272 DDL262227:DDM262272 DNH262227:DNI262272 DXD262227:DXE262272 EGZ262227:EHA262272 EQV262227:EQW262272 FAR262227:FAS262272 FKN262227:FKO262272 FUJ262227:FUK262272 GEF262227:GEG262272 GOB262227:GOC262272 GXX262227:GXY262272 HHT262227:HHU262272 HRP262227:HRQ262272 IBL262227:IBM262272 ILH262227:ILI262272 IVD262227:IVE262272 JEZ262227:JFA262272 JOV262227:JOW262272 JYR262227:JYS262272 KIN262227:KIO262272 KSJ262227:KSK262272 LCF262227:LCG262272 LMB262227:LMC262272 LVX262227:LVY262272 MFT262227:MFU262272 MPP262227:MPQ262272 MZL262227:MZM262272 NJH262227:NJI262272 NTD262227:NTE262272 OCZ262227:ODA262272 OMV262227:OMW262272 OWR262227:OWS262272 PGN262227:PGO262272 PQJ262227:PQK262272 QAF262227:QAG262272 QKB262227:QKC262272 QTX262227:QTY262272 RDT262227:RDU262272 RNP262227:RNQ262272 RXL262227:RXM262272 SHH262227:SHI262272 SRD262227:SRE262272 TAZ262227:TBA262272 TKV262227:TKW262272 TUR262227:TUS262272 UEN262227:UEO262272 UOJ262227:UOK262272 UYF262227:UYG262272 VIB262227:VIC262272 VRX262227:VRY262272 WBT262227:WBU262272 WLP262227:WLQ262272 WVL262227:WVM262272 D327763:E327808 IZ327763:JA327808 SV327763:SW327808 ACR327763:ACS327808 AMN327763:AMO327808 AWJ327763:AWK327808 BGF327763:BGG327808 BQB327763:BQC327808 BZX327763:BZY327808 CJT327763:CJU327808 CTP327763:CTQ327808 DDL327763:DDM327808 DNH327763:DNI327808 DXD327763:DXE327808 EGZ327763:EHA327808 EQV327763:EQW327808 FAR327763:FAS327808 FKN327763:FKO327808 FUJ327763:FUK327808 GEF327763:GEG327808 GOB327763:GOC327808 GXX327763:GXY327808 HHT327763:HHU327808 HRP327763:HRQ327808 IBL327763:IBM327808 ILH327763:ILI327808 IVD327763:IVE327808 JEZ327763:JFA327808 JOV327763:JOW327808 JYR327763:JYS327808 KIN327763:KIO327808 KSJ327763:KSK327808 LCF327763:LCG327808 LMB327763:LMC327808 LVX327763:LVY327808 MFT327763:MFU327808 MPP327763:MPQ327808 MZL327763:MZM327808 NJH327763:NJI327808 NTD327763:NTE327808 OCZ327763:ODA327808 OMV327763:OMW327808 OWR327763:OWS327808 PGN327763:PGO327808 PQJ327763:PQK327808 QAF327763:QAG327808 QKB327763:QKC327808 QTX327763:QTY327808 RDT327763:RDU327808 RNP327763:RNQ327808 RXL327763:RXM327808 SHH327763:SHI327808 SRD327763:SRE327808 TAZ327763:TBA327808 TKV327763:TKW327808 TUR327763:TUS327808 UEN327763:UEO327808 UOJ327763:UOK327808 UYF327763:UYG327808 VIB327763:VIC327808 VRX327763:VRY327808 WBT327763:WBU327808 WLP327763:WLQ327808 WVL327763:WVM327808 D393299:E393344 IZ393299:JA393344 SV393299:SW393344 ACR393299:ACS393344 AMN393299:AMO393344 AWJ393299:AWK393344 BGF393299:BGG393344 BQB393299:BQC393344 BZX393299:BZY393344 CJT393299:CJU393344 CTP393299:CTQ393344 DDL393299:DDM393344 DNH393299:DNI393344 DXD393299:DXE393344 EGZ393299:EHA393344 EQV393299:EQW393344 FAR393299:FAS393344 FKN393299:FKO393344 FUJ393299:FUK393344 GEF393299:GEG393344 GOB393299:GOC393344 GXX393299:GXY393344 HHT393299:HHU393344 HRP393299:HRQ393344 IBL393299:IBM393344 ILH393299:ILI393344 IVD393299:IVE393344 JEZ393299:JFA393344 JOV393299:JOW393344 JYR393299:JYS393344 KIN393299:KIO393344 KSJ393299:KSK393344 LCF393299:LCG393344 LMB393299:LMC393344 LVX393299:LVY393344 MFT393299:MFU393344 MPP393299:MPQ393344 MZL393299:MZM393344 NJH393299:NJI393344 NTD393299:NTE393344 OCZ393299:ODA393344 OMV393299:OMW393344 OWR393299:OWS393344 PGN393299:PGO393344 PQJ393299:PQK393344 QAF393299:QAG393344 QKB393299:QKC393344 QTX393299:QTY393344 RDT393299:RDU393344 RNP393299:RNQ393344 RXL393299:RXM393344 SHH393299:SHI393344 SRD393299:SRE393344 TAZ393299:TBA393344 TKV393299:TKW393344 TUR393299:TUS393344 UEN393299:UEO393344 UOJ393299:UOK393344 UYF393299:UYG393344 VIB393299:VIC393344 VRX393299:VRY393344 WBT393299:WBU393344 WLP393299:WLQ393344 WVL393299:WVM393344 D458835:E458880 IZ458835:JA458880 SV458835:SW458880 ACR458835:ACS458880 AMN458835:AMO458880 AWJ458835:AWK458880 BGF458835:BGG458880 BQB458835:BQC458880 BZX458835:BZY458880 CJT458835:CJU458880 CTP458835:CTQ458880 DDL458835:DDM458880 DNH458835:DNI458880 DXD458835:DXE458880 EGZ458835:EHA458880 EQV458835:EQW458880 FAR458835:FAS458880 FKN458835:FKO458880 FUJ458835:FUK458880 GEF458835:GEG458880 GOB458835:GOC458880 GXX458835:GXY458880 HHT458835:HHU458880 HRP458835:HRQ458880 IBL458835:IBM458880 ILH458835:ILI458880 IVD458835:IVE458880 JEZ458835:JFA458880 JOV458835:JOW458880 JYR458835:JYS458880 KIN458835:KIO458880 KSJ458835:KSK458880 LCF458835:LCG458880 LMB458835:LMC458880 LVX458835:LVY458880 MFT458835:MFU458880 MPP458835:MPQ458880 MZL458835:MZM458880 NJH458835:NJI458880 NTD458835:NTE458880 OCZ458835:ODA458880 OMV458835:OMW458880 OWR458835:OWS458880 PGN458835:PGO458880 PQJ458835:PQK458880 QAF458835:QAG458880 QKB458835:QKC458880 QTX458835:QTY458880 RDT458835:RDU458880 RNP458835:RNQ458880 RXL458835:RXM458880 SHH458835:SHI458880 SRD458835:SRE458880 TAZ458835:TBA458880 TKV458835:TKW458880 TUR458835:TUS458880 UEN458835:UEO458880 UOJ458835:UOK458880 UYF458835:UYG458880 VIB458835:VIC458880 VRX458835:VRY458880 WBT458835:WBU458880 WLP458835:WLQ458880 WVL458835:WVM458880 D524371:E524416 IZ524371:JA524416 SV524371:SW524416 ACR524371:ACS524416 AMN524371:AMO524416 AWJ524371:AWK524416 BGF524371:BGG524416 BQB524371:BQC524416 BZX524371:BZY524416 CJT524371:CJU524416 CTP524371:CTQ524416 DDL524371:DDM524416 DNH524371:DNI524416 DXD524371:DXE524416 EGZ524371:EHA524416 EQV524371:EQW524416 FAR524371:FAS524416 FKN524371:FKO524416 FUJ524371:FUK524416 GEF524371:GEG524416 GOB524371:GOC524416 GXX524371:GXY524416 HHT524371:HHU524416 HRP524371:HRQ524416 IBL524371:IBM524416 ILH524371:ILI524416 IVD524371:IVE524416 JEZ524371:JFA524416 JOV524371:JOW524416 JYR524371:JYS524416 KIN524371:KIO524416 KSJ524371:KSK524416 LCF524371:LCG524416 LMB524371:LMC524416 LVX524371:LVY524416 MFT524371:MFU524416 MPP524371:MPQ524416 MZL524371:MZM524416 NJH524371:NJI524416 NTD524371:NTE524416 OCZ524371:ODA524416 OMV524371:OMW524416 OWR524371:OWS524416 PGN524371:PGO524416 PQJ524371:PQK524416 QAF524371:QAG524416 QKB524371:QKC524416 QTX524371:QTY524416 RDT524371:RDU524416 RNP524371:RNQ524416 RXL524371:RXM524416 SHH524371:SHI524416 SRD524371:SRE524416 TAZ524371:TBA524416 TKV524371:TKW524416 TUR524371:TUS524416 UEN524371:UEO524416 UOJ524371:UOK524416 UYF524371:UYG524416 VIB524371:VIC524416 VRX524371:VRY524416 WBT524371:WBU524416 WLP524371:WLQ524416 WVL524371:WVM524416 D589907:E589952 IZ589907:JA589952 SV589907:SW589952 ACR589907:ACS589952 AMN589907:AMO589952 AWJ589907:AWK589952 BGF589907:BGG589952 BQB589907:BQC589952 BZX589907:BZY589952 CJT589907:CJU589952 CTP589907:CTQ589952 DDL589907:DDM589952 DNH589907:DNI589952 DXD589907:DXE589952 EGZ589907:EHA589952 EQV589907:EQW589952 FAR589907:FAS589952 FKN589907:FKO589952 FUJ589907:FUK589952 GEF589907:GEG589952 GOB589907:GOC589952 GXX589907:GXY589952 HHT589907:HHU589952 HRP589907:HRQ589952 IBL589907:IBM589952 ILH589907:ILI589952 IVD589907:IVE589952 JEZ589907:JFA589952 JOV589907:JOW589952 JYR589907:JYS589952 KIN589907:KIO589952 KSJ589907:KSK589952 LCF589907:LCG589952 LMB589907:LMC589952 LVX589907:LVY589952 MFT589907:MFU589952 MPP589907:MPQ589952 MZL589907:MZM589952 NJH589907:NJI589952 NTD589907:NTE589952 OCZ589907:ODA589952 OMV589907:OMW589952 OWR589907:OWS589952 PGN589907:PGO589952 PQJ589907:PQK589952 QAF589907:QAG589952 QKB589907:QKC589952 QTX589907:QTY589952 RDT589907:RDU589952 RNP589907:RNQ589952 RXL589907:RXM589952 SHH589907:SHI589952 SRD589907:SRE589952 TAZ589907:TBA589952 TKV589907:TKW589952 TUR589907:TUS589952 UEN589907:UEO589952 UOJ589907:UOK589952 UYF589907:UYG589952 VIB589907:VIC589952 VRX589907:VRY589952 WBT589907:WBU589952 WLP589907:WLQ589952 WVL589907:WVM589952 D655443:E655488 IZ655443:JA655488 SV655443:SW655488 ACR655443:ACS655488 AMN655443:AMO655488 AWJ655443:AWK655488 BGF655443:BGG655488 BQB655443:BQC655488 BZX655443:BZY655488 CJT655443:CJU655488 CTP655443:CTQ655488 DDL655443:DDM655488 DNH655443:DNI655488 DXD655443:DXE655488 EGZ655443:EHA655488 EQV655443:EQW655488 FAR655443:FAS655488 FKN655443:FKO655488 FUJ655443:FUK655488 GEF655443:GEG655488 GOB655443:GOC655488 GXX655443:GXY655488 HHT655443:HHU655488 HRP655443:HRQ655488 IBL655443:IBM655488 ILH655443:ILI655488 IVD655443:IVE655488 JEZ655443:JFA655488 JOV655443:JOW655488 JYR655443:JYS655488 KIN655443:KIO655488 KSJ655443:KSK655488 LCF655443:LCG655488 LMB655443:LMC655488 LVX655443:LVY655488 MFT655443:MFU655488 MPP655443:MPQ655488 MZL655443:MZM655488 NJH655443:NJI655488 NTD655443:NTE655488 OCZ655443:ODA655488 OMV655443:OMW655488 OWR655443:OWS655488 PGN655443:PGO655488 PQJ655443:PQK655488 QAF655443:QAG655488 QKB655443:QKC655488 QTX655443:QTY655488 RDT655443:RDU655488 RNP655443:RNQ655488 RXL655443:RXM655488 SHH655443:SHI655488 SRD655443:SRE655488 TAZ655443:TBA655488 TKV655443:TKW655488 TUR655443:TUS655488 UEN655443:UEO655488 UOJ655443:UOK655488 UYF655443:UYG655488 VIB655443:VIC655488 VRX655443:VRY655488 WBT655443:WBU655488 WLP655443:WLQ655488 WVL655443:WVM655488 D720979:E721024 IZ720979:JA721024 SV720979:SW721024 ACR720979:ACS721024 AMN720979:AMO721024 AWJ720979:AWK721024 BGF720979:BGG721024 BQB720979:BQC721024 BZX720979:BZY721024 CJT720979:CJU721024 CTP720979:CTQ721024 DDL720979:DDM721024 DNH720979:DNI721024 DXD720979:DXE721024 EGZ720979:EHA721024 EQV720979:EQW721024 FAR720979:FAS721024 FKN720979:FKO721024 FUJ720979:FUK721024 GEF720979:GEG721024 GOB720979:GOC721024 GXX720979:GXY721024 HHT720979:HHU721024 HRP720979:HRQ721024 IBL720979:IBM721024 ILH720979:ILI721024 IVD720979:IVE721024 JEZ720979:JFA721024 JOV720979:JOW721024 JYR720979:JYS721024 KIN720979:KIO721024 KSJ720979:KSK721024 LCF720979:LCG721024 LMB720979:LMC721024 LVX720979:LVY721024 MFT720979:MFU721024 MPP720979:MPQ721024 MZL720979:MZM721024 NJH720979:NJI721024 NTD720979:NTE721024 OCZ720979:ODA721024 OMV720979:OMW721024 OWR720979:OWS721024 PGN720979:PGO721024 PQJ720979:PQK721024 QAF720979:QAG721024 QKB720979:QKC721024 QTX720979:QTY721024 RDT720979:RDU721024 RNP720979:RNQ721024 RXL720979:RXM721024 SHH720979:SHI721024 SRD720979:SRE721024 TAZ720979:TBA721024 TKV720979:TKW721024 TUR720979:TUS721024 UEN720979:UEO721024 UOJ720979:UOK721024 UYF720979:UYG721024 VIB720979:VIC721024 VRX720979:VRY721024 WBT720979:WBU721024 WLP720979:WLQ721024 WVL720979:WVM721024 D786515:E786560 IZ786515:JA786560 SV786515:SW786560 ACR786515:ACS786560 AMN786515:AMO786560 AWJ786515:AWK786560 BGF786515:BGG786560 BQB786515:BQC786560 BZX786515:BZY786560 CJT786515:CJU786560 CTP786515:CTQ786560 DDL786515:DDM786560 DNH786515:DNI786560 DXD786515:DXE786560 EGZ786515:EHA786560 EQV786515:EQW786560 FAR786515:FAS786560 FKN786515:FKO786560 FUJ786515:FUK786560 GEF786515:GEG786560 GOB786515:GOC786560 GXX786515:GXY786560 HHT786515:HHU786560 HRP786515:HRQ786560 IBL786515:IBM786560 ILH786515:ILI786560 IVD786515:IVE786560 JEZ786515:JFA786560 JOV786515:JOW786560 JYR786515:JYS786560 KIN786515:KIO786560 KSJ786515:KSK786560 LCF786515:LCG786560 LMB786515:LMC786560 LVX786515:LVY786560 MFT786515:MFU786560 MPP786515:MPQ786560 MZL786515:MZM786560 NJH786515:NJI786560 NTD786515:NTE786560 OCZ786515:ODA786560 OMV786515:OMW786560 OWR786515:OWS786560 PGN786515:PGO786560 PQJ786515:PQK786560 QAF786515:QAG786560 QKB786515:QKC786560 QTX786515:QTY786560 RDT786515:RDU786560 RNP786515:RNQ786560 RXL786515:RXM786560 SHH786515:SHI786560 SRD786515:SRE786560 TAZ786515:TBA786560 TKV786515:TKW786560 TUR786515:TUS786560 UEN786515:UEO786560 UOJ786515:UOK786560 UYF786515:UYG786560 VIB786515:VIC786560 VRX786515:VRY786560 WBT786515:WBU786560 WLP786515:WLQ786560 WVL786515:WVM786560 D852051:E852096 IZ852051:JA852096 SV852051:SW852096 ACR852051:ACS852096 AMN852051:AMO852096 AWJ852051:AWK852096 BGF852051:BGG852096 BQB852051:BQC852096 BZX852051:BZY852096 CJT852051:CJU852096 CTP852051:CTQ852096 DDL852051:DDM852096 DNH852051:DNI852096 DXD852051:DXE852096 EGZ852051:EHA852096 EQV852051:EQW852096 FAR852051:FAS852096 FKN852051:FKO852096 FUJ852051:FUK852096 GEF852051:GEG852096 GOB852051:GOC852096 GXX852051:GXY852096 HHT852051:HHU852096 HRP852051:HRQ852096 IBL852051:IBM852096 ILH852051:ILI852096 IVD852051:IVE852096 JEZ852051:JFA852096 JOV852051:JOW852096 JYR852051:JYS852096 KIN852051:KIO852096 KSJ852051:KSK852096 LCF852051:LCG852096 LMB852051:LMC852096 LVX852051:LVY852096 MFT852051:MFU852096 MPP852051:MPQ852096 MZL852051:MZM852096 NJH852051:NJI852096 NTD852051:NTE852096 OCZ852051:ODA852096 OMV852051:OMW852096 OWR852051:OWS852096 PGN852051:PGO852096 PQJ852051:PQK852096 QAF852051:QAG852096 QKB852051:QKC852096 QTX852051:QTY852096 RDT852051:RDU852096 RNP852051:RNQ852096 RXL852051:RXM852096 SHH852051:SHI852096 SRD852051:SRE852096 TAZ852051:TBA852096 TKV852051:TKW852096 TUR852051:TUS852096 UEN852051:UEO852096 UOJ852051:UOK852096 UYF852051:UYG852096 VIB852051:VIC852096 VRX852051:VRY852096 WBT852051:WBU852096 WLP852051:WLQ852096 WVL852051:WVM852096 D917587:E917632 IZ917587:JA917632 SV917587:SW917632 ACR917587:ACS917632 AMN917587:AMO917632 AWJ917587:AWK917632 BGF917587:BGG917632 BQB917587:BQC917632 BZX917587:BZY917632 CJT917587:CJU917632 CTP917587:CTQ917632 DDL917587:DDM917632 DNH917587:DNI917632 DXD917587:DXE917632 EGZ917587:EHA917632 EQV917587:EQW917632 FAR917587:FAS917632 FKN917587:FKO917632 FUJ917587:FUK917632 GEF917587:GEG917632 GOB917587:GOC917632 GXX917587:GXY917632 HHT917587:HHU917632 HRP917587:HRQ917632 IBL917587:IBM917632 ILH917587:ILI917632 IVD917587:IVE917632 JEZ917587:JFA917632 JOV917587:JOW917632 JYR917587:JYS917632 KIN917587:KIO917632 KSJ917587:KSK917632 LCF917587:LCG917632 LMB917587:LMC917632 LVX917587:LVY917632 MFT917587:MFU917632 MPP917587:MPQ917632 MZL917587:MZM917632 NJH917587:NJI917632 NTD917587:NTE917632 OCZ917587:ODA917632 OMV917587:OMW917632 OWR917587:OWS917632 PGN917587:PGO917632 PQJ917587:PQK917632 QAF917587:QAG917632 QKB917587:QKC917632 QTX917587:QTY917632 RDT917587:RDU917632 RNP917587:RNQ917632 RXL917587:RXM917632 SHH917587:SHI917632 SRD917587:SRE917632 TAZ917587:TBA917632 TKV917587:TKW917632 TUR917587:TUS917632 UEN917587:UEO917632 UOJ917587:UOK917632 UYF917587:UYG917632 VIB917587:VIC917632 VRX917587:VRY917632 WBT917587:WBU917632 WLP917587:WLQ917632 WVL917587:WVM917632 D983123:E983168 IZ983123:JA983168 SV983123:SW983168 ACR983123:ACS983168 AMN983123:AMO983168 AWJ983123:AWK983168 BGF983123:BGG983168 BQB983123:BQC983168 BZX983123:BZY983168 CJT983123:CJU983168 CTP983123:CTQ983168 DDL983123:DDM983168 DNH983123:DNI983168 DXD983123:DXE983168 EGZ983123:EHA983168 EQV983123:EQW983168 FAR983123:FAS983168 FKN983123:FKO983168 FUJ983123:FUK983168 GEF983123:GEG983168 GOB983123:GOC983168 GXX983123:GXY983168 HHT983123:HHU983168 HRP983123:HRQ983168 IBL983123:IBM983168 ILH983123:ILI983168 IVD983123:IVE983168 JEZ983123:JFA983168 JOV983123:JOW983168 JYR983123:JYS983168 KIN983123:KIO983168 KSJ983123:KSK983168 LCF983123:LCG983168 LMB983123:LMC983168 LVX983123:LVY983168 MFT983123:MFU983168 MPP983123:MPQ983168 MZL983123:MZM983168 NJH983123:NJI983168 NTD983123:NTE983168 OCZ983123:ODA983168 OMV983123:OMW983168 OWR983123:OWS983168 PGN983123:PGO983168 PQJ983123:PQK983168 QAF983123:QAG983168 QKB983123:QKC983168 QTX983123:QTY983168 RDT983123:RDU983168 RNP983123:RNQ983168 RXL983123:RXM983168 SHH983123:SHI983168 SRD983123:SRE983168 TAZ983123:TBA983168 TKV983123:TKW983168 TUR983123:TUS983168 UEN983123:UEO983168 UOJ983123:UOK983168 UYF983123:UYG983168 VIB983123:VIC983168 VRX983123:VRY983168 WBT983123:WBU983168 WLP983123:WLQ983168 D84:E128 WVL84:WVM128 WLP84:WLQ128 WBT84:WBU128 VRX84:VRY128 VIB84:VIC128 UYF84:UYG128 UOJ84:UOK128 UEN84:UEO128 TUR84:TUS128 TKV84:TKW128 TAZ84:TBA128 SRD84:SRE128 SHH84:SHI128 RXL84:RXM128 RNP84:RNQ128 RDT84:RDU128 QTX84:QTY128 QKB84:QKC128 QAF84:QAG128 PQJ84:PQK128 PGN84:PGO128 OWR84:OWS128 OMV84:OMW128 OCZ84:ODA128 NTD84:NTE128 NJH84:NJI128 MZL84:MZM128 MPP84:MPQ128 MFT84:MFU128 LVX84:LVY128 LMB84:LMC128 LCF84:LCG128 KSJ84:KSK128 KIN84:KIO128 JYR84:JYS128 JOV84:JOW128 JEZ84:JFA128 IVD84:IVE128 ILH84:ILI128 IBL84:IBM128 HRP84:HRQ128 HHT84:HHU128 GXX84:GXY128 GOB84:GOC128 GEF84:GEG128 FUJ84:FUK128 FKN84:FKO128 FAR84:FAS128 EQV84:EQW128 EGZ84:EHA128 DXD84:DXE128 DNH84:DNI128 DDL84:DDM128 CTP84:CTQ128 CJT84:CJU128 BZX84:BZY128 BQB84:BQC128 BGF84:BGG128 AWJ84:AWK128 AMN84:AMO128 ACR84:ACS128 SV84:SW128 IZ84:JA128 WVN19:WVN77 WLR19:WLR77 WBV19:WBV77 VRZ19:VRZ77 VID19:VID77 UYH19:UYH77 UOL19:UOL77 UEP19:UEP77 TUT19:TUT77 TKX19:TKX77 TBB19:TBB77 SRF19:SRF77 SHJ19:SHJ77 RXN19:RXN77 RNR19:RNR77 RDV19:RDV77 QTZ19:QTZ77 QKD19:QKD77 QAH19:QAH77 PQL19:PQL77 PGP19:PGP77 OWT19:OWT77 OMX19:OMX77 ODB19:ODB77 NTF19:NTF77 NJJ19:NJJ77 MZN19:MZN77 MPR19:MPR77 MFV19:MFV77 LVZ19:LVZ77 LMD19:LMD77 LCH19:LCH77 KSL19:KSL77 KIP19:KIP77 JYT19:JYT77 JOX19:JOX77 JFB19:JFB77 IVF19:IVF77 ILJ19:ILJ77 IBN19:IBN77 HRR19:HRR77 HHV19:HHV77 GXZ19:GXZ77 GOD19:GOD77 GEH19:GEH77 FUL19:FUL77 FKP19:FKP77 FAT19:FAT77 EQX19:EQX77 EHB19:EHB77 DXF19:DXF77 DNJ19:DNJ77 DDN19:DDN77 CTR19:CTR77 CJV19:CJV77 BZZ19:BZZ77 BQD19:BQD77 BGH19:BGH77 AWL19:AWL77 AMP19:AMP77 ACT19:ACT77 SX19:SX77 JB19:JB77 F19:F77 WVM79:WVN83 WLQ79:WLR83 WBU79:WBV83 VRY79:VRZ83 VIC79:VID83 UYG79:UYH83 UOK79:UOL83 UEO79:UEP83 TUS79:TUT83 TKW79:TKX83 TBA79:TBB83 SRE79:SRF83 SHI79:SHJ83 RXM79:RXN83 RNQ79:RNR83 RDU79:RDV83 QTY79:QTZ83 QKC79:QKD83 QAG79:QAH83 PQK79:PQL83 PGO79:PGP83 OWS79:OWT83 OMW79:OMX83 ODA79:ODB83 NTE79:NTF83 NJI79:NJJ83 MZM79:MZN83 MPQ79:MPR83 MFU79:MFV83 LVY79:LVZ83 LMC79:LMD83 LCG79:LCH83 KSK79:KSL83 KIO79:KIP83 JYS79:JYT83 JOW79:JOX83 JFA79:JFB83 IVE79:IVF83 ILI79:ILJ83 IBM79:IBN83 HRQ79:HRR83 HHU79:HHV83 GXY79:GXZ83 GOC79:GOD83 GEG79:GEH83 FUK79:FUL83 FKO79:FKP83 FAS79:FAT83 EQW79:EQX83 EHA79:EHB83 DXE79:DXF83 DNI79:DNJ83 DDM79:DDN83 CTQ79:CTR83 CJU79:CJV83 BZY79:BZZ83 BQC79:BQD83 BGG79:BGH83 AWK79:AWL83 AMO79:AMP83 ACS79:ACT83 SW79:SX83 JA79:JB83 E79:F83">
      <formula1>1</formula1>
      <formula2>0</formula2>
    </dataValidation>
    <dataValidation type="textLength" operator="greaterThan" sqref="F131 JB131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F65667 JB65667 SX65667 ACT65667 AMP65667 AWL65667 BGH65667 BQD65667 BZZ65667 CJV65667 CTR65667 DDN65667 DNJ65667 DXF65667 EHB65667 EQX65667 FAT65667 FKP65667 FUL65667 GEH65667 GOD65667 GXZ65667 HHV65667 HRR65667 IBN65667 ILJ65667 IVF65667 JFB65667 JOX65667 JYT65667 KIP65667 KSL65667 LCH65667 LMD65667 LVZ65667 MFV65667 MPR65667 MZN65667 NJJ65667 NTF65667 ODB65667 OMX65667 OWT65667 PGP65667 PQL65667 QAH65667 QKD65667 QTZ65667 RDV65667 RNR65667 RXN65667 SHJ65667 SRF65667 TBB65667 TKX65667 TUT65667 UEP65667 UOL65667 UYH65667 VID65667 VRZ65667 WBV65667 WLR65667 WVN65667 F131203 JB131203 SX131203 ACT131203 AMP131203 AWL131203 BGH131203 BQD131203 BZZ131203 CJV131203 CTR131203 DDN131203 DNJ131203 DXF131203 EHB131203 EQX131203 FAT131203 FKP131203 FUL131203 GEH131203 GOD131203 GXZ131203 HHV131203 HRR131203 IBN131203 ILJ131203 IVF131203 JFB131203 JOX131203 JYT131203 KIP131203 KSL131203 LCH131203 LMD131203 LVZ131203 MFV131203 MPR131203 MZN131203 NJJ131203 NTF131203 ODB131203 OMX131203 OWT131203 PGP131203 PQL131203 QAH131203 QKD131203 QTZ131203 RDV131203 RNR131203 RXN131203 SHJ131203 SRF131203 TBB131203 TKX131203 TUT131203 UEP131203 UOL131203 UYH131203 VID131203 VRZ131203 WBV131203 WLR131203 WVN131203 F196739 JB196739 SX196739 ACT196739 AMP196739 AWL196739 BGH196739 BQD196739 BZZ196739 CJV196739 CTR196739 DDN196739 DNJ196739 DXF196739 EHB196739 EQX196739 FAT196739 FKP196739 FUL196739 GEH196739 GOD196739 GXZ196739 HHV196739 HRR196739 IBN196739 ILJ196739 IVF196739 JFB196739 JOX196739 JYT196739 KIP196739 KSL196739 LCH196739 LMD196739 LVZ196739 MFV196739 MPR196739 MZN196739 NJJ196739 NTF196739 ODB196739 OMX196739 OWT196739 PGP196739 PQL196739 QAH196739 QKD196739 QTZ196739 RDV196739 RNR196739 RXN196739 SHJ196739 SRF196739 TBB196739 TKX196739 TUT196739 UEP196739 UOL196739 UYH196739 VID196739 VRZ196739 WBV196739 WLR196739 WVN196739 F262275 JB262275 SX262275 ACT262275 AMP262275 AWL262275 BGH262275 BQD262275 BZZ262275 CJV262275 CTR262275 DDN262275 DNJ262275 DXF262275 EHB262275 EQX262275 FAT262275 FKP262275 FUL262275 GEH262275 GOD262275 GXZ262275 HHV262275 HRR262275 IBN262275 ILJ262275 IVF262275 JFB262275 JOX262275 JYT262275 KIP262275 KSL262275 LCH262275 LMD262275 LVZ262275 MFV262275 MPR262275 MZN262275 NJJ262275 NTF262275 ODB262275 OMX262275 OWT262275 PGP262275 PQL262275 QAH262275 QKD262275 QTZ262275 RDV262275 RNR262275 RXN262275 SHJ262275 SRF262275 TBB262275 TKX262275 TUT262275 UEP262275 UOL262275 UYH262275 VID262275 VRZ262275 WBV262275 WLR262275 WVN262275 F327811 JB327811 SX327811 ACT327811 AMP327811 AWL327811 BGH327811 BQD327811 BZZ327811 CJV327811 CTR327811 DDN327811 DNJ327811 DXF327811 EHB327811 EQX327811 FAT327811 FKP327811 FUL327811 GEH327811 GOD327811 GXZ327811 HHV327811 HRR327811 IBN327811 ILJ327811 IVF327811 JFB327811 JOX327811 JYT327811 KIP327811 KSL327811 LCH327811 LMD327811 LVZ327811 MFV327811 MPR327811 MZN327811 NJJ327811 NTF327811 ODB327811 OMX327811 OWT327811 PGP327811 PQL327811 QAH327811 QKD327811 QTZ327811 RDV327811 RNR327811 RXN327811 SHJ327811 SRF327811 TBB327811 TKX327811 TUT327811 UEP327811 UOL327811 UYH327811 VID327811 VRZ327811 WBV327811 WLR327811 WVN327811 F393347 JB393347 SX393347 ACT393347 AMP393347 AWL393347 BGH393347 BQD393347 BZZ393347 CJV393347 CTR393347 DDN393347 DNJ393347 DXF393347 EHB393347 EQX393347 FAT393347 FKP393347 FUL393347 GEH393347 GOD393347 GXZ393347 HHV393347 HRR393347 IBN393347 ILJ393347 IVF393347 JFB393347 JOX393347 JYT393347 KIP393347 KSL393347 LCH393347 LMD393347 LVZ393347 MFV393347 MPR393347 MZN393347 NJJ393347 NTF393347 ODB393347 OMX393347 OWT393347 PGP393347 PQL393347 QAH393347 QKD393347 QTZ393347 RDV393347 RNR393347 RXN393347 SHJ393347 SRF393347 TBB393347 TKX393347 TUT393347 UEP393347 UOL393347 UYH393347 VID393347 VRZ393347 WBV393347 WLR393347 WVN393347 F458883 JB458883 SX458883 ACT458883 AMP458883 AWL458883 BGH458883 BQD458883 BZZ458883 CJV458883 CTR458883 DDN458883 DNJ458883 DXF458883 EHB458883 EQX458883 FAT458883 FKP458883 FUL458883 GEH458883 GOD458883 GXZ458883 HHV458883 HRR458883 IBN458883 ILJ458883 IVF458883 JFB458883 JOX458883 JYT458883 KIP458883 KSL458883 LCH458883 LMD458883 LVZ458883 MFV458883 MPR458883 MZN458883 NJJ458883 NTF458883 ODB458883 OMX458883 OWT458883 PGP458883 PQL458883 QAH458883 QKD458883 QTZ458883 RDV458883 RNR458883 RXN458883 SHJ458883 SRF458883 TBB458883 TKX458883 TUT458883 UEP458883 UOL458883 UYH458883 VID458883 VRZ458883 WBV458883 WLR458883 WVN458883 F524419 JB524419 SX524419 ACT524419 AMP524419 AWL524419 BGH524419 BQD524419 BZZ524419 CJV524419 CTR524419 DDN524419 DNJ524419 DXF524419 EHB524419 EQX524419 FAT524419 FKP524419 FUL524419 GEH524419 GOD524419 GXZ524419 HHV524419 HRR524419 IBN524419 ILJ524419 IVF524419 JFB524419 JOX524419 JYT524419 KIP524419 KSL524419 LCH524419 LMD524419 LVZ524419 MFV524419 MPR524419 MZN524419 NJJ524419 NTF524419 ODB524419 OMX524419 OWT524419 PGP524419 PQL524419 QAH524419 QKD524419 QTZ524419 RDV524419 RNR524419 RXN524419 SHJ524419 SRF524419 TBB524419 TKX524419 TUT524419 UEP524419 UOL524419 UYH524419 VID524419 VRZ524419 WBV524419 WLR524419 WVN524419 F589955 JB589955 SX589955 ACT589955 AMP589955 AWL589955 BGH589955 BQD589955 BZZ589955 CJV589955 CTR589955 DDN589955 DNJ589955 DXF589955 EHB589955 EQX589955 FAT589955 FKP589955 FUL589955 GEH589955 GOD589955 GXZ589955 HHV589955 HRR589955 IBN589955 ILJ589955 IVF589955 JFB589955 JOX589955 JYT589955 KIP589955 KSL589955 LCH589955 LMD589955 LVZ589955 MFV589955 MPR589955 MZN589955 NJJ589955 NTF589955 ODB589955 OMX589955 OWT589955 PGP589955 PQL589955 QAH589955 QKD589955 QTZ589955 RDV589955 RNR589955 RXN589955 SHJ589955 SRF589955 TBB589955 TKX589955 TUT589955 UEP589955 UOL589955 UYH589955 VID589955 VRZ589955 WBV589955 WLR589955 WVN589955 F655491 JB655491 SX655491 ACT655491 AMP655491 AWL655491 BGH655491 BQD655491 BZZ655491 CJV655491 CTR655491 DDN655491 DNJ655491 DXF655491 EHB655491 EQX655491 FAT655491 FKP655491 FUL655491 GEH655491 GOD655491 GXZ655491 HHV655491 HRR655491 IBN655491 ILJ655491 IVF655491 JFB655491 JOX655491 JYT655491 KIP655491 KSL655491 LCH655491 LMD655491 LVZ655491 MFV655491 MPR655491 MZN655491 NJJ655491 NTF655491 ODB655491 OMX655491 OWT655491 PGP655491 PQL655491 QAH655491 QKD655491 QTZ655491 RDV655491 RNR655491 RXN655491 SHJ655491 SRF655491 TBB655491 TKX655491 TUT655491 UEP655491 UOL655491 UYH655491 VID655491 VRZ655491 WBV655491 WLR655491 WVN655491 F721027 JB721027 SX721027 ACT721027 AMP721027 AWL721027 BGH721027 BQD721027 BZZ721027 CJV721027 CTR721027 DDN721027 DNJ721027 DXF721027 EHB721027 EQX721027 FAT721027 FKP721027 FUL721027 GEH721027 GOD721027 GXZ721027 HHV721027 HRR721027 IBN721027 ILJ721027 IVF721027 JFB721027 JOX721027 JYT721027 KIP721027 KSL721027 LCH721027 LMD721027 LVZ721027 MFV721027 MPR721027 MZN721027 NJJ721027 NTF721027 ODB721027 OMX721027 OWT721027 PGP721027 PQL721027 QAH721027 QKD721027 QTZ721027 RDV721027 RNR721027 RXN721027 SHJ721027 SRF721027 TBB721027 TKX721027 TUT721027 UEP721027 UOL721027 UYH721027 VID721027 VRZ721027 WBV721027 WLR721027 WVN721027 F786563 JB786563 SX786563 ACT786563 AMP786563 AWL786563 BGH786563 BQD786563 BZZ786563 CJV786563 CTR786563 DDN786563 DNJ786563 DXF786563 EHB786563 EQX786563 FAT786563 FKP786563 FUL786563 GEH786563 GOD786563 GXZ786563 HHV786563 HRR786563 IBN786563 ILJ786563 IVF786563 JFB786563 JOX786563 JYT786563 KIP786563 KSL786563 LCH786563 LMD786563 LVZ786563 MFV786563 MPR786563 MZN786563 NJJ786563 NTF786563 ODB786563 OMX786563 OWT786563 PGP786563 PQL786563 QAH786563 QKD786563 QTZ786563 RDV786563 RNR786563 RXN786563 SHJ786563 SRF786563 TBB786563 TKX786563 TUT786563 UEP786563 UOL786563 UYH786563 VID786563 VRZ786563 WBV786563 WLR786563 WVN786563 F852099 JB852099 SX852099 ACT852099 AMP852099 AWL852099 BGH852099 BQD852099 BZZ852099 CJV852099 CTR852099 DDN852099 DNJ852099 DXF852099 EHB852099 EQX852099 FAT852099 FKP852099 FUL852099 GEH852099 GOD852099 GXZ852099 HHV852099 HRR852099 IBN852099 ILJ852099 IVF852099 JFB852099 JOX852099 JYT852099 KIP852099 KSL852099 LCH852099 LMD852099 LVZ852099 MFV852099 MPR852099 MZN852099 NJJ852099 NTF852099 ODB852099 OMX852099 OWT852099 PGP852099 PQL852099 QAH852099 QKD852099 QTZ852099 RDV852099 RNR852099 RXN852099 SHJ852099 SRF852099 TBB852099 TKX852099 TUT852099 UEP852099 UOL852099 UYH852099 VID852099 VRZ852099 WBV852099 WLR852099 WVN852099 F917635 JB917635 SX917635 ACT917635 AMP917635 AWL917635 BGH917635 BQD917635 BZZ917635 CJV917635 CTR917635 DDN917635 DNJ917635 DXF917635 EHB917635 EQX917635 FAT917635 FKP917635 FUL917635 GEH917635 GOD917635 GXZ917635 HHV917635 HRR917635 IBN917635 ILJ917635 IVF917635 JFB917635 JOX917635 JYT917635 KIP917635 KSL917635 LCH917635 LMD917635 LVZ917635 MFV917635 MPR917635 MZN917635 NJJ917635 NTF917635 ODB917635 OMX917635 OWT917635 PGP917635 PQL917635 QAH917635 QKD917635 QTZ917635 RDV917635 RNR917635 RXN917635 SHJ917635 SRF917635 TBB917635 TKX917635 TUT917635 UEP917635 UOL917635 UYH917635 VID917635 VRZ917635 WBV917635 WLR917635 WVN917635 F983171 JB983171 SX983171 ACT983171 AMP983171 AWL983171 BGH983171 BQD983171 BZZ983171 CJV983171 CTR983171 DDN983171 DNJ983171 DXF983171 EHB983171 EQX983171 FAT983171 FKP983171 FUL983171 GEH983171 GOD983171 GXZ983171 HHV983171 HRR983171 IBN983171 ILJ983171 IVF983171 JFB983171 JOX983171 JYT983171 KIP983171 KSL983171 LCH983171 LMD983171 LVZ983171 MFV983171 MPR983171 MZN983171 NJJ983171 NTF983171 ODB983171 OMX983171 OWT983171 PGP983171 PQL983171 QAH983171 QKD983171 QTZ983171 RDV983171 RNR983171 RXN983171 SHJ983171 SRF983171 TBB983171 TKX983171 TUT983171 UEP983171 UOL983171 UYH983171 VID983171 VRZ983171 WBV983171 WLR983171 WVN983171 G65614:G65618 JC65614:JC65618 SY65614:SY65618 ACU65614:ACU65618 AMQ65614:AMQ65618 AWM65614:AWM65618 BGI65614:BGI65618 BQE65614:BQE65618 CAA65614:CAA65618 CJW65614:CJW65618 CTS65614:CTS65618 DDO65614:DDO65618 DNK65614:DNK65618 DXG65614:DXG65618 EHC65614:EHC65618 EQY65614:EQY65618 FAU65614:FAU65618 FKQ65614:FKQ65618 FUM65614:FUM65618 GEI65614:GEI65618 GOE65614:GOE65618 GYA65614:GYA65618 HHW65614:HHW65618 HRS65614:HRS65618 IBO65614:IBO65618 ILK65614:ILK65618 IVG65614:IVG65618 JFC65614:JFC65618 JOY65614:JOY65618 JYU65614:JYU65618 KIQ65614:KIQ65618 KSM65614:KSM65618 LCI65614:LCI65618 LME65614:LME65618 LWA65614:LWA65618 MFW65614:MFW65618 MPS65614:MPS65618 MZO65614:MZO65618 NJK65614:NJK65618 NTG65614:NTG65618 ODC65614:ODC65618 OMY65614:OMY65618 OWU65614:OWU65618 PGQ65614:PGQ65618 PQM65614:PQM65618 QAI65614:QAI65618 QKE65614:QKE65618 QUA65614:QUA65618 RDW65614:RDW65618 RNS65614:RNS65618 RXO65614:RXO65618 SHK65614:SHK65618 SRG65614:SRG65618 TBC65614:TBC65618 TKY65614:TKY65618 TUU65614:TUU65618 UEQ65614:UEQ65618 UOM65614:UOM65618 UYI65614:UYI65618 VIE65614:VIE65618 VSA65614:VSA65618 WBW65614:WBW65618 WLS65614:WLS65618 WVO65614:WVO65618 G131150:G131154 JC131150:JC131154 SY131150:SY131154 ACU131150:ACU131154 AMQ131150:AMQ131154 AWM131150:AWM131154 BGI131150:BGI131154 BQE131150:BQE131154 CAA131150:CAA131154 CJW131150:CJW131154 CTS131150:CTS131154 DDO131150:DDO131154 DNK131150:DNK131154 DXG131150:DXG131154 EHC131150:EHC131154 EQY131150:EQY131154 FAU131150:FAU131154 FKQ131150:FKQ131154 FUM131150:FUM131154 GEI131150:GEI131154 GOE131150:GOE131154 GYA131150:GYA131154 HHW131150:HHW131154 HRS131150:HRS131154 IBO131150:IBO131154 ILK131150:ILK131154 IVG131150:IVG131154 JFC131150:JFC131154 JOY131150:JOY131154 JYU131150:JYU131154 KIQ131150:KIQ131154 KSM131150:KSM131154 LCI131150:LCI131154 LME131150:LME131154 LWA131150:LWA131154 MFW131150:MFW131154 MPS131150:MPS131154 MZO131150:MZO131154 NJK131150:NJK131154 NTG131150:NTG131154 ODC131150:ODC131154 OMY131150:OMY131154 OWU131150:OWU131154 PGQ131150:PGQ131154 PQM131150:PQM131154 QAI131150:QAI131154 QKE131150:QKE131154 QUA131150:QUA131154 RDW131150:RDW131154 RNS131150:RNS131154 RXO131150:RXO131154 SHK131150:SHK131154 SRG131150:SRG131154 TBC131150:TBC131154 TKY131150:TKY131154 TUU131150:TUU131154 UEQ131150:UEQ131154 UOM131150:UOM131154 UYI131150:UYI131154 VIE131150:VIE131154 VSA131150:VSA131154 WBW131150:WBW131154 WLS131150:WLS131154 WVO131150:WVO131154 G196686:G196690 JC196686:JC196690 SY196686:SY196690 ACU196686:ACU196690 AMQ196686:AMQ196690 AWM196686:AWM196690 BGI196686:BGI196690 BQE196686:BQE196690 CAA196686:CAA196690 CJW196686:CJW196690 CTS196686:CTS196690 DDO196686:DDO196690 DNK196686:DNK196690 DXG196686:DXG196690 EHC196686:EHC196690 EQY196686:EQY196690 FAU196686:FAU196690 FKQ196686:FKQ196690 FUM196686:FUM196690 GEI196686:GEI196690 GOE196686:GOE196690 GYA196686:GYA196690 HHW196686:HHW196690 HRS196686:HRS196690 IBO196686:IBO196690 ILK196686:ILK196690 IVG196686:IVG196690 JFC196686:JFC196690 JOY196686:JOY196690 JYU196686:JYU196690 KIQ196686:KIQ196690 KSM196686:KSM196690 LCI196686:LCI196690 LME196686:LME196690 LWA196686:LWA196690 MFW196686:MFW196690 MPS196686:MPS196690 MZO196686:MZO196690 NJK196686:NJK196690 NTG196686:NTG196690 ODC196686:ODC196690 OMY196686:OMY196690 OWU196686:OWU196690 PGQ196686:PGQ196690 PQM196686:PQM196690 QAI196686:QAI196690 QKE196686:QKE196690 QUA196686:QUA196690 RDW196686:RDW196690 RNS196686:RNS196690 RXO196686:RXO196690 SHK196686:SHK196690 SRG196686:SRG196690 TBC196686:TBC196690 TKY196686:TKY196690 TUU196686:TUU196690 UEQ196686:UEQ196690 UOM196686:UOM196690 UYI196686:UYI196690 VIE196686:VIE196690 VSA196686:VSA196690 WBW196686:WBW196690 WLS196686:WLS196690 WVO196686:WVO196690 G262222:G262226 JC262222:JC262226 SY262222:SY262226 ACU262222:ACU262226 AMQ262222:AMQ262226 AWM262222:AWM262226 BGI262222:BGI262226 BQE262222:BQE262226 CAA262222:CAA262226 CJW262222:CJW262226 CTS262222:CTS262226 DDO262222:DDO262226 DNK262222:DNK262226 DXG262222:DXG262226 EHC262222:EHC262226 EQY262222:EQY262226 FAU262222:FAU262226 FKQ262222:FKQ262226 FUM262222:FUM262226 GEI262222:GEI262226 GOE262222:GOE262226 GYA262222:GYA262226 HHW262222:HHW262226 HRS262222:HRS262226 IBO262222:IBO262226 ILK262222:ILK262226 IVG262222:IVG262226 JFC262222:JFC262226 JOY262222:JOY262226 JYU262222:JYU262226 KIQ262222:KIQ262226 KSM262222:KSM262226 LCI262222:LCI262226 LME262222:LME262226 LWA262222:LWA262226 MFW262222:MFW262226 MPS262222:MPS262226 MZO262222:MZO262226 NJK262222:NJK262226 NTG262222:NTG262226 ODC262222:ODC262226 OMY262222:OMY262226 OWU262222:OWU262226 PGQ262222:PGQ262226 PQM262222:PQM262226 QAI262222:QAI262226 QKE262222:QKE262226 QUA262222:QUA262226 RDW262222:RDW262226 RNS262222:RNS262226 RXO262222:RXO262226 SHK262222:SHK262226 SRG262222:SRG262226 TBC262222:TBC262226 TKY262222:TKY262226 TUU262222:TUU262226 UEQ262222:UEQ262226 UOM262222:UOM262226 UYI262222:UYI262226 VIE262222:VIE262226 VSA262222:VSA262226 WBW262222:WBW262226 WLS262222:WLS262226 WVO262222:WVO262226 G327758:G327762 JC327758:JC327762 SY327758:SY327762 ACU327758:ACU327762 AMQ327758:AMQ327762 AWM327758:AWM327762 BGI327758:BGI327762 BQE327758:BQE327762 CAA327758:CAA327762 CJW327758:CJW327762 CTS327758:CTS327762 DDO327758:DDO327762 DNK327758:DNK327762 DXG327758:DXG327762 EHC327758:EHC327762 EQY327758:EQY327762 FAU327758:FAU327762 FKQ327758:FKQ327762 FUM327758:FUM327762 GEI327758:GEI327762 GOE327758:GOE327762 GYA327758:GYA327762 HHW327758:HHW327762 HRS327758:HRS327762 IBO327758:IBO327762 ILK327758:ILK327762 IVG327758:IVG327762 JFC327758:JFC327762 JOY327758:JOY327762 JYU327758:JYU327762 KIQ327758:KIQ327762 KSM327758:KSM327762 LCI327758:LCI327762 LME327758:LME327762 LWA327758:LWA327762 MFW327758:MFW327762 MPS327758:MPS327762 MZO327758:MZO327762 NJK327758:NJK327762 NTG327758:NTG327762 ODC327758:ODC327762 OMY327758:OMY327762 OWU327758:OWU327762 PGQ327758:PGQ327762 PQM327758:PQM327762 QAI327758:QAI327762 QKE327758:QKE327762 QUA327758:QUA327762 RDW327758:RDW327762 RNS327758:RNS327762 RXO327758:RXO327762 SHK327758:SHK327762 SRG327758:SRG327762 TBC327758:TBC327762 TKY327758:TKY327762 TUU327758:TUU327762 UEQ327758:UEQ327762 UOM327758:UOM327762 UYI327758:UYI327762 VIE327758:VIE327762 VSA327758:VSA327762 WBW327758:WBW327762 WLS327758:WLS327762 WVO327758:WVO327762 G393294:G393298 JC393294:JC393298 SY393294:SY393298 ACU393294:ACU393298 AMQ393294:AMQ393298 AWM393294:AWM393298 BGI393294:BGI393298 BQE393294:BQE393298 CAA393294:CAA393298 CJW393294:CJW393298 CTS393294:CTS393298 DDO393294:DDO393298 DNK393294:DNK393298 DXG393294:DXG393298 EHC393294:EHC393298 EQY393294:EQY393298 FAU393294:FAU393298 FKQ393294:FKQ393298 FUM393294:FUM393298 GEI393294:GEI393298 GOE393294:GOE393298 GYA393294:GYA393298 HHW393294:HHW393298 HRS393294:HRS393298 IBO393294:IBO393298 ILK393294:ILK393298 IVG393294:IVG393298 JFC393294:JFC393298 JOY393294:JOY393298 JYU393294:JYU393298 KIQ393294:KIQ393298 KSM393294:KSM393298 LCI393294:LCI393298 LME393294:LME393298 LWA393294:LWA393298 MFW393294:MFW393298 MPS393294:MPS393298 MZO393294:MZO393298 NJK393294:NJK393298 NTG393294:NTG393298 ODC393294:ODC393298 OMY393294:OMY393298 OWU393294:OWU393298 PGQ393294:PGQ393298 PQM393294:PQM393298 QAI393294:QAI393298 QKE393294:QKE393298 QUA393294:QUA393298 RDW393294:RDW393298 RNS393294:RNS393298 RXO393294:RXO393298 SHK393294:SHK393298 SRG393294:SRG393298 TBC393294:TBC393298 TKY393294:TKY393298 TUU393294:TUU393298 UEQ393294:UEQ393298 UOM393294:UOM393298 UYI393294:UYI393298 VIE393294:VIE393298 VSA393294:VSA393298 WBW393294:WBW393298 WLS393294:WLS393298 WVO393294:WVO393298 G458830:G458834 JC458830:JC458834 SY458830:SY458834 ACU458830:ACU458834 AMQ458830:AMQ458834 AWM458830:AWM458834 BGI458830:BGI458834 BQE458830:BQE458834 CAA458830:CAA458834 CJW458830:CJW458834 CTS458830:CTS458834 DDO458830:DDO458834 DNK458830:DNK458834 DXG458830:DXG458834 EHC458830:EHC458834 EQY458830:EQY458834 FAU458830:FAU458834 FKQ458830:FKQ458834 FUM458830:FUM458834 GEI458830:GEI458834 GOE458830:GOE458834 GYA458830:GYA458834 HHW458830:HHW458834 HRS458830:HRS458834 IBO458830:IBO458834 ILK458830:ILK458834 IVG458830:IVG458834 JFC458830:JFC458834 JOY458830:JOY458834 JYU458830:JYU458834 KIQ458830:KIQ458834 KSM458830:KSM458834 LCI458830:LCI458834 LME458830:LME458834 LWA458830:LWA458834 MFW458830:MFW458834 MPS458830:MPS458834 MZO458830:MZO458834 NJK458830:NJK458834 NTG458830:NTG458834 ODC458830:ODC458834 OMY458830:OMY458834 OWU458830:OWU458834 PGQ458830:PGQ458834 PQM458830:PQM458834 QAI458830:QAI458834 QKE458830:QKE458834 QUA458830:QUA458834 RDW458830:RDW458834 RNS458830:RNS458834 RXO458830:RXO458834 SHK458830:SHK458834 SRG458830:SRG458834 TBC458830:TBC458834 TKY458830:TKY458834 TUU458830:TUU458834 UEQ458830:UEQ458834 UOM458830:UOM458834 UYI458830:UYI458834 VIE458830:VIE458834 VSA458830:VSA458834 WBW458830:WBW458834 WLS458830:WLS458834 WVO458830:WVO458834 G524366:G524370 JC524366:JC524370 SY524366:SY524370 ACU524366:ACU524370 AMQ524366:AMQ524370 AWM524366:AWM524370 BGI524366:BGI524370 BQE524366:BQE524370 CAA524366:CAA524370 CJW524366:CJW524370 CTS524366:CTS524370 DDO524366:DDO524370 DNK524366:DNK524370 DXG524366:DXG524370 EHC524366:EHC524370 EQY524366:EQY524370 FAU524366:FAU524370 FKQ524366:FKQ524370 FUM524366:FUM524370 GEI524366:GEI524370 GOE524366:GOE524370 GYA524366:GYA524370 HHW524366:HHW524370 HRS524366:HRS524370 IBO524366:IBO524370 ILK524366:ILK524370 IVG524366:IVG524370 JFC524366:JFC524370 JOY524366:JOY524370 JYU524366:JYU524370 KIQ524366:KIQ524370 KSM524366:KSM524370 LCI524366:LCI524370 LME524366:LME524370 LWA524366:LWA524370 MFW524366:MFW524370 MPS524366:MPS524370 MZO524366:MZO524370 NJK524366:NJK524370 NTG524366:NTG524370 ODC524366:ODC524370 OMY524366:OMY524370 OWU524366:OWU524370 PGQ524366:PGQ524370 PQM524366:PQM524370 QAI524366:QAI524370 QKE524366:QKE524370 QUA524366:QUA524370 RDW524366:RDW524370 RNS524366:RNS524370 RXO524366:RXO524370 SHK524366:SHK524370 SRG524366:SRG524370 TBC524366:TBC524370 TKY524366:TKY524370 TUU524366:TUU524370 UEQ524366:UEQ524370 UOM524366:UOM524370 UYI524366:UYI524370 VIE524366:VIE524370 VSA524366:VSA524370 WBW524366:WBW524370 WLS524366:WLS524370 WVO524366:WVO524370 G589902:G589906 JC589902:JC589906 SY589902:SY589906 ACU589902:ACU589906 AMQ589902:AMQ589906 AWM589902:AWM589906 BGI589902:BGI589906 BQE589902:BQE589906 CAA589902:CAA589906 CJW589902:CJW589906 CTS589902:CTS589906 DDO589902:DDO589906 DNK589902:DNK589906 DXG589902:DXG589906 EHC589902:EHC589906 EQY589902:EQY589906 FAU589902:FAU589906 FKQ589902:FKQ589906 FUM589902:FUM589906 GEI589902:GEI589906 GOE589902:GOE589906 GYA589902:GYA589906 HHW589902:HHW589906 HRS589902:HRS589906 IBO589902:IBO589906 ILK589902:ILK589906 IVG589902:IVG589906 JFC589902:JFC589906 JOY589902:JOY589906 JYU589902:JYU589906 KIQ589902:KIQ589906 KSM589902:KSM589906 LCI589902:LCI589906 LME589902:LME589906 LWA589902:LWA589906 MFW589902:MFW589906 MPS589902:MPS589906 MZO589902:MZO589906 NJK589902:NJK589906 NTG589902:NTG589906 ODC589902:ODC589906 OMY589902:OMY589906 OWU589902:OWU589906 PGQ589902:PGQ589906 PQM589902:PQM589906 QAI589902:QAI589906 QKE589902:QKE589906 QUA589902:QUA589906 RDW589902:RDW589906 RNS589902:RNS589906 RXO589902:RXO589906 SHK589902:SHK589906 SRG589902:SRG589906 TBC589902:TBC589906 TKY589902:TKY589906 TUU589902:TUU589906 UEQ589902:UEQ589906 UOM589902:UOM589906 UYI589902:UYI589906 VIE589902:VIE589906 VSA589902:VSA589906 WBW589902:WBW589906 WLS589902:WLS589906 WVO589902:WVO589906 G655438:G655442 JC655438:JC655442 SY655438:SY655442 ACU655438:ACU655442 AMQ655438:AMQ655442 AWM655438:AWM655442 BGI655438:BGI655442 BQE655438:BQE655442 CAA655438:CAA655442 CJW655438:CJW655442 CTS655438:CTS655442 DDO655438:DDO655442 DNK655438:DNK655442 DXG655438:DXG655442 EHC655438:EHC655442 EQY655438:EQY655442 FAU655438:FAU655442 FKQ655438:FKQ655442 FUM655438:FUM655442 GEI655438:GEI655442 GOE655438:GOE655442 GYA655438:GYA655442 HHW655438:HHW655442 HRS655438:HRS655442 IBO655438:IBO655442 ILK655438:ILK655442 IVG655438:IVG655442 JFC655438:JFC655442 JOY655438:JOY655442 JYU655438:JYU655442 KIQ655438:KIQ655442 KSM655438:KSM655442 LCI655438:LCI655442 LME655438:LME655442 LWA655438:LWA655442 MFW655438:MFW655442 MPS655438:MPS655442 MZO655438:MZO655442 NJK655438:NJK655442 NTG655438:NTG655442 ODC655438:ODC655442 OMY655438:OMY655442 OWU655438:OWU655442 PGQ655438:PGQ655442 PQM655438:PQM655442 QAI655438:QAI655442 QKE655438:QKE655442 QUA655438:QUA655442 RDW655438:RDW655442 RNS655438:RNS655442 RXO655438:RXO655442 SHK655438:SHK655442 SRG655438:SRG655442 TBC655438:TBC655442 TKY655438:TKY655442 TUU655438:TUU655442 UEQ655438:UEQ655442 UOM655438:UOM655442 UYI655438:UYI655442 VIE655438:VIE655442 VSA655438:VSA655442 WBW655438:WBW655442 WLS655438:WLS655442 WVO655438:WVO655442 G720974:G720978 JC720974:JC720978 SY720974:SY720978 ACU720974:ACU720978 AMQ720974:AMQ720978 AWM720974:AWM720978 BGI720974:BGI720978 BQE720974:BQE720978 CAA720974:CAA720978 CJW720974:CJW720978 CTS720974:CTS720978 DDO720974:DDO720978 DNK720974:DNK720978 DXG720974:DXG720978 EHC720974:EHC720978 EQY720974:EQY720978 FAU720974:FAU720978 FKQ720974:FKQ720978 FUM720974:FUM720978 GEI720974:GEI720978 GOE720974:GOE720978 GYA720974:GYA720978 HHW720974:HHW720978 HRS720974:HRS720978 IBO720974:IBO720978 ILK720974:ILK720978 IVG720974:IVG720978 JFC720974:JFC720978 JOY720974:JOY720978 JYU720974:JYU720978 KIQ720974:KIQ720978 KSM720974:KSM720978 LCI720974:LCI720978 LME720974:LME720978 LWA720974:LWA720978 MFW720974:MFW720978 MPS720974:MPS720978 MZO720974:MZO720978 NJK720974:NJK720978 NTG720974:NTG720978 ODC720974:ODC720978 OMY720974:OMY720978 OWU720974:OWU720978 PGQ720974:PGQ720978 PQM720974:PQM720978 QAI720974:QAI720978 QKE720974:QKE720978 QUA720974:QUA720978 RDW720974:RDW720978 RNS720974:RNS720978 RXO720974:RXO720978 SHK720974:SHK720978 SRG720974:SRG720978 TBC720974:TBC720978 TKY720974:TKY720978 TUU720974:TUU720978 UEQ720974:UEQ720978 UOM720974:UOM720978 UYI720974:UYI720978 VIE720974:VIE720978 VSA720974:VSA720978 WBW720974:WBW720978 WLS720974:WLS720978 WVO720974:WVO720978 G786510:G786514 JC786510:JC786514 SY786510:SY786514 ACU786510:ACU786514 AMQ786510:AMQ786514 AWM786510:AWM786514 BGI786510:BGI786514 BQE786510:BQE786514 CAA786510:CAA786514 CJW786510:CJW786514 CTS786510:CTS786514 DDO786510:DDO786514 DNK786510:DNK786514 DXG786510:DXG786514 EHC786510:EHC786514 EQY786510:EQY786514 FAU786510:FAU786514 FKQ786510:FKQ786514 FUM786510:FUM786514 GEI786510:GEI786514 GOE786510:GOE786514 GYA786510:GYA786514 HHW786510:HHW786514 HRS786510:HRS786514 IBO786510:IBO786514 ILK786510:ILK786514 IVG786510:IVG786514 JFC786510:JFC786514 JOY786510:JOY786514 JYU786510:JYU786514 KIQ786510:KIQ786514 KSM786510:KSM786514 LCI786510:LCI786514 LME786510:LME786514 LWA786510:LWA786514 MFW786510:MFW786514 MPS786510:MPS786514 MZO786510:MZO786514 NJK786510:NJK786514 NTG786510:NTG786514 ODC786510:ODC786514 OMY786510:OMY786514 OWU786510:OWU786514 PGQ786510:PGQ786514 PQM786510:PQM786514 QAI786510:QAI786514 QKE786510:QKE786514 QUA786510:QUA786514 RDW786510:RDW786514 RNS786510:RNS786514 RXO786510:RXO786514 SHK786510:SHK786514 SRG786510:SRG786514 TBC786510:TBC786514 TKY786510:TKY786514 TUU786510:TUU786514 UEQ786510:UEQ786514 UOM786510:UOM786514 UYI786510:UYI786514 VIE786510:VIE786514 VSA786510:VSA786514 WBW786510:WBW786514 WLS786510:WLS786514 WVO786510:WVO786514 G852046:G852050 JC852046:JC852050 SY852046:SY852050 ACU852046:ACU852050 AMQ852046:AMQ852050 AWM852046:AWM852050 BGI852046:BGI852050 BQE852046:BQE852050 CAA852046:CAA852050 CJW852046:CJW852050 CTS852046:CTS852050 DDO852046:DDO852050 DNK852046:DNK852050 DXG852046:DXG852050 EHC852046:EHC852050 EQY852046:EQY852050 FAU852046:FAU852050 FKQ852046:FKQ852050 FUM852046:FUM852050 GEI852046:GEI852050 GOE852046:GOE852050 GYA852046:GYA852050 HHW852046:HHW852050 HRS852046:HRS852050 IBO852046:IBO852050 ILK852046:ILK852050 IVG852046:IVG852050 JFC852046:JFC852050 JOY852046:JOY852050 JYU852046:JYU852050 KIQ852046:KIQ852050 KSM852046:KSM852050 LCI852046:LCI852050 LME852046:LME852050 LWA852046:LWA852050 MFW852046:MFW852050 MPS852046:MPS852050 MZO852046:MZO852050 NJK852046:NJK852050 NTG852046:NTG852050 ODC852046:ODC852050 OMY852046:OMY852050 OWU852046:OWU852050 PGQ852046:PGQ852050 PQM852046:PQM852050 QAI852046:QAI852050 QKE852046:QKE852050 QUA852046:QUA852050 RDW852046:RDW852050 RNS852046:RNS852050 RXO852046:RXO852050 SHK852046:SHK852050 SRG852046:SRG852050 TBC852046:TBC852050 TKY852046:TKY852050 TUU852046:TUU852050 UEQ852046:UEQ852050 UOM852046:UOM852050 UYI852046:UYI852050 VIE852046:VIE852050 VSA852046:VSA852050 WBW852046:WBW852050 WLS852046:WLS852050 WVO852046:WVO852050 G917582:G917586 JC917582:JC917586 SY917582:SY917586 ACU917582:ACU917586 AMQ917582:AMQ917586 AWM917582:AWM917586 BGI917582:BGI917586 BQE917582:BQE917586 CAA917582:CAA917586 CJW917582:CJW917586 CTS917582:CTS917586 DDO917582:DDO917586 DNK917582:DNK917586 DXG917582:DXG917586 EHC917582:EHC917586 EQY917582:EQY917586 FAU917582:FAU917586 FKQ917582:FKQ917586 FUM917582:FUM917586 GEI917582:GEI917586 GOE917582:GOE917586 GYA917582:GYA917586 HHW917582:HHW917586 HRS917582:HRS917586 IBO917582:IBO917586 ILK917582:ILK917586 IVG917582:IVG917586 JFC917582:JFC917586 JOY917582:JOY917586 JYU917582:JYU917586 KIQ917582:KIQ917586 KSM917582:KSM917586 LCI917582:LCI917586 LME917582:LME917586 LWA917582:LWA917586 MFW917582:MFW917586 MPS917582:MPS917586 MZO917582:MZO917586 NJK917582:NJK917586 NTG917582:NTG917586 ODC917582:ODC917586 OMY917582:OMY917586 OWU917582:OWU917586 PGQ917582:PGQ917586 PQM917582:PQM917586 QAI917582:QAI917586 QKE917582:QKE917586 QUA917582:QUA917586 RDW917582:RDW917586 RNS917582:RNS917586 RXO917582:RXO917586 SHK917582:SHK917586 SRG917582:SRG917586 TBC917582:TBC917586 TKY917582:TKY917586 TUU917582:TUU917586 UEQ917582:UEQ917586 UOM917582:UOM917586 UYI917582:UYI917586 VIE917582:VIE917586 VSA917582:VSA917586 WBW917582:WBW917586 WLS917582:WLS917586 WVO917582:WVO917586 G983118:G983122 JC983118:JC983122 SY983118:SY983122 ACU983118:ACU983122 AMQ983118:AMQ983122 AWM983118:AWM983122 BGI983118:BGI983122 BQE983118:BQE983122 CAA983118:CAA983122 CJW983118:CJW983122 CTS983118:CTS983122 DDO983118:DDO983122 DNK983118:DNK983122 DXG983118:DXG983122 EHC983118:EHC983122 EQY983118:EQY983122 FAU983118:FAU983122 FKQ983118:FKQ983122 FUM983118:FUM983122 GEI983118:GEI983122 GOE983118:GOE983122 GYA983118:GYA983122 HHW983118:HHW983122 HRS983118:HRS983122 IBO983118:IBO983122 ILK983118:ILK983122 IVG983118:IVG983122 JFC983118:JFC983122 JOY983118:JOY983122 JYU983118:JYU983122 KIQ983118:KIQ983122 KSM983118:KSM983122 LCI983118:LCI983122 LME983118:LME983122 LWA983118:LWA983122 MFW983118:MFW983122 MPS983118:MPS983122 MZO983118:MZO983122 NJK983118:NJK983122 NTG983118:NTG983122 ODC983118:ODC983122 OMY983118:OMY983122 OWU983118:OWU983122 PGQ983118:PGQ983122 PQM983118:PQM983122 QAI983118:QAI983122 QKE983118:QKE983122 QUA983118:QUA983122 RDW983118:RDW983122 RNS983118:RNS983122 RXO983118:RXO983122 SHK983118:SHK983122 SRG983118:SRG983122 TBC983118:TBC983122 TKY983118:TKY983122 TUU983118:TUU983122 UEQ983118:UEQ983122 UOM983118:UOM983122 UYI983118:UYI983122 VIE983118:VIE983122 VSA983118:VSA983122 WBW983118:WBW983122 WLS983118:WLS983122 WVO983118:WVO983122 G65554:G65611 JC65554:JC65611 SY65554:SY65611 ACU65554:ACU65611 AMQ65554:AMQ65611 AWM65554:AWM65611 BGI65554:BGI65611 BQE65554:BQE65611 CAA65554:CAA65611 CJW65554:CJW65611 CTS65554:CTS65611 DDO65554:DDO65611 DNK65554:DNK65611 DXG65554:DXG65611 EHC65554:EHC65611 EQY65554:EQY65611 FAU65554:FAU65611 FKQ65554:FKQ65611 FUM65554:FUM65611 GEI65554:GEI65611 GOE65554:GOE65611 GYA65554:GYA65611 HHW65554:HHW65611 HRS65554:HRS65611 IBO65554:IBO65611 ILK65554:ILK65611 IVG65554:IVG65611 JFC65554:JFC65611 JOY65554:JOY65611 JYU65554:JYU65611 KIQ65554:KIQ65611 KSM65554:KSM65611 LCI65554:LCI65611 LME65554:LME65611 LWA65554:LWA65611 MFW65554:MFW65611 MPS65554:MPS65611 MZO65554:MZO65611 NJK65554:NJK65611 NTG65554:NTG65611 ODC65554:ODC65611 OMY65554:OMY65611 OWU65554:OWU65611 PGQ65554:PGQ65611 PQM65554:PQM65611 QAI65554:QAI65611 QKE65554:QKE65611 QUA65554:QUA65611 RDW65554:RDW65611 RNS65554:RNS65611 RXO65554:RXO65611 SHK65554:SHK65611 SRG65554:SRG65611 TBC65554:TBC65611 TKY65554:TKY65611 TUU65554:TUU65611 UEQ65554:UEQ65611 UOM65554:UOM65611 UYI65554:UYI65611 VIE65554:VIE65611 VSA65554:VSA65611 WBW65554:WBW65611 WLS65554:WLS65611 WVO65554:WVO65611 G131090:G131147 JC131090:JC131147 SY131090:SY131147 ACU131090:ACU131147 AMQ131090:AMQ131147 AWM131090:AWM131147 BGI131090:BGI131147 BQE131090:BQE131147 CAA131090:CAA131147 CJW131090:CJW131147 CTS131090:CTS131147 DDO131090:DDO131147 DNK131090:DNK131147 DXG131090:DXG131147 EHC131090:EHC131147 EQY131090:EQY131147 FAU131090:FAU131147 FKQ131090:FKQ131147 FUM131090:FUM131147 GEI131090:GEI131147 GOE131090:GOE131147 GYA131090:GYA131147 HHW131090:HHW131147 HRS131090:HRS131147 IBO131090:IBO131147 ILK131090:ILK131147 IVG131090:IVG131147 JFC131090:JFC131147 JOY131090:JOY131147 JYU131090:JYU131147 KIQ131090:KIQ131147 KSM131090:KSM131147 LCI131090:LCI131147 LME131090:LME131147 LWA131090:LWA131147 MFW131090:MFW131147 MPS131090:MPS131147 MZO131090:MZO131147 NJK131090:NJK131147 NTG131090:NTG131147 ODC131090:ODC131147 OMY131090:OMY131147 OWU131090:OWU131147 PGQ131090:PGQ131147 PQM131090:PQM131147 QAI131090:QAI131147 QKE131090:QKE131147 QUA131090:QUA131147 RDW131090:RDW131147 RNS131090:RNS131147 RXO131090:RXO131147 SHK131090:SHK131147 SRG131090:SRG131147 TBC131090:TBC131147 TKY131090:TKY131147 TUU131090:TUU131147 UEQ131090:UEQ131147 UOM131090:UOM131147 UYI131090:UYI131147 VIE131090:VIE131147 VSA131090:VSA131147 WBW131090:WBW131147 WLS131090:WLS131147 WVO131090:WVO131147 G196626:G196683 JC196626:JC196683 SY196626:SY196683 ACU196626:ACU196683 AMQ196626:AMQ196683 AWM196626:AWM196683 BGI196626:BGI196683 BQE196626:BQE196683 CAA196626:CAA196683 CJW196626:CJW196683 CTS196626:CTS196683 DDO196626:DDO196683 DNK196626:DNK196683 DXG196626:DXG196683 EHC196626:EHC196683 EQY196626:EQY196683 FAU196626:FAU196683 FKQ196626:FKQ196683 FUM196626:FUM196683 GEI196626:GEI196683 GOE196626:GOE196683 GYA196626:GYA196683 HHW196626:HHW196683 HRS196626:HRS196683 IBO196626:IBO196683 ILK196626:ILK196683 IVG196626:IVG196683 JFC196626:JFC196683 JOY196626:JOY196683 JYU196626:JYU196683 KIQ196626:KIQ196683 KSM196626:KSM196683 LCI196626:LCI196683 LME196626:LME196683 LWA196626:LWA196683 MFW196626:MFW196683 MPS196626:MPS196683 MZO196626:MZO196683 NJK196626:NJK196683 NTG196626:NTG196683 ODC196626:ODC196683 OMY196626:OMY196683 OWU196626:OWU196683 PGQ196626:PGQ196683 PQM196626:PQM196683 QAI196626:QAI196683 QKE196626:QKE196683 QUA196626:QUA196683 RDW196626:RDW196683 RNS196626:RNS196683 RXO196626:RXO196683 SHK196626:SHK196683 SRG196626:SRG196683 TBC196626:TBC196683 TKY196626:TKY196683 TUU196626:TUU196683 UEQ196626:UEQ196683 UOM196626:UOM196683 UYI196626:UYI196683 VIE196626:VIE196683 VSA196626:VSA196683 WBW196626:WBW196683 WLS196626:WLS196683 WVO196626:WVO196683 G262162:G262219 JC262162:JC262219 SY262162:SY262219 ACU262162:ACU262219 AMQ262162:AMQ262219 AWM262162:AWM262219 BGI262162:BGI262219 BQE262162:BQE262219 CAA262162:CAA262219 CJW262162:CJW262219 CTS262162:CTS262219 DDO262162:DDO262219 DNK262162:DNK262219 DXG262162:DXG262219 EHC262162:EHC262219 EQY262162:EQY262219 FAU262162:FAU262219 FKQ262162:FKQ262219 FUM262162:FUM262219 GEI262162:GEI262219 GOE262162:GOE262219 GYA262162:GYA262219 HHW262162:HHW262219 HRS262162:HRS262219 IBO262162:IBO262219 ILK262162:ILK262219 IVG262162:IVG262219 JFC262162:JFC262219 JOY262162:JOY262219 JYU262162:JYU262219 KIQ262162:KIQ262219 KSM262162:KSM262219 LCI262162:LCI262219 LME262162:LME262219 LWA262162:LWA262219 MFW262162:MFW262219 MPS262162:MPS262219 MZO262162:MZO262219 NJK262162:NJK262219 NTG262162:NTG262219 ODC262162:ODC262219 OMY262162:OMY262219 OWU262162:OWU262219 PGQ262162:PGQ262219 PQM262162:PQM262219 QAI262162:QAI262219 QKE262162:QKE262219 QUA262162:QUA262219 RDW262162:RDW262219 RNS262162:RNS262219 RXO262162:RXO262219 SHK262162:SHK262219 SRG262162:SRG262219 TBC262162:TBC262219 TKY262162:TKY262219 TUU262162:TUU262219 UEQ262162:UEQ262219 UOM262162:UOM262219 UYI262162:UYI262219 VIE262162:VIE262219 VSA262162:VSA262219 WBW262162:WBW262219 WLS262162:WLS262219 WVO262162:WVO262219 G327698:G327755 JC327698:JC327755 SY327698:SY327755 ACU327698:ACU327755 AMQ327698:AMQ327755 AWM327698:AWM327755 BGI327698:BGI327755 BQE327698:BQE327755 CAA327698:CAA327755 CJW327698:CJW327755 CTS327698:CTS327755 DDO327698:DDO327755 DNK327698:DNK327755 DXG327698:DXG327755 EHC327698:EHC327755 EQY327698:EQY327755 FAU327698:FAU327755 FKQ327698:FKQ327755 FUM327698:FUM327755 GEI327698:GEI327755 GOE327698:GOE327755 GYA327698:GYA327755 HHW327698:HHW327755 HRS327698:HRS327755 IBO327698:IBO327755 ILK327698:ILK327755 IVG327698:IVG327755 JFC327698:JFC327755 JOY327698:JOY327755 JYU327698:JYU327755 KIQ327698:KIQ327755 KSM327698:KSM327755 LCI327698:LCI327755 LME327698:LME327755 LWA327698:LWA327755 MFW327698:MFW327755 MPS327698:MPS327755 MZO327698:MZO327755 NJK327698:NJK327755 NTG327698:NTG327755 ODC327698:ODC327755 OMY327698:OMY327755 OWU327698:OWU327755 PGQ327698:PGQ327755 PQM327698:PQM327755 QAI327698:QAI327755 QKE327698:QKE327755 QUA327698:QUA327755 RDW327698:RDW327755 RNS327698:RNS327755 RXO327698:RXO327755 SHK327698:SHK327755 SRG327698:SRG327755 TBC327698:TBC327755 TKY327698:TKY327755 TUU327698:TUU327755 UEQ327698:UEQ327755 UOM327698:UOM327755 UYI327698:UYI327755 VIE327698:VIE327755 VSA327698:VSA327755 WBW327698:WBW327755 WLS327698:WLS327755 WVO327698:WVO327755 G393234:G393291 JC393234:JC393291 SY393234:SY393291 ACU393234:ACU393291 AMQ393234:AMQ393291 AWM393234:AWM393291 BGI393234:BGI393291 BQE393234:BQE393291 CAA393234:CAA393291 CJW393234:CJW393291 CTS393234:CTS393291 DDO393234:DDO393291 DNK393234:DNK393291 DXG393234:DXG393291 EHC393234:EHC393291 EQY393234:EQY393291 FAU393234:FAU393291 FKQ393234:FKQ393291 FUM393234:FUM393291 GEI393234:GEI393291 GOE393234:GOE393291 GYA393234:GYA393291 HHW393234:HHW393291 HRS393234:HRS393291 IBO393234:IBO393291 ILK393234:ILK393291 IVG393234:IVG393291 JFC393234:JFC393291 JOY393234:JOY393291 JYU393234:JYU393291 KIQ393234:KIQ393291 KSM393234:KSM393291 LCI393234:LCI393291 LME393234:LME393291 LWA393234:LWA393291 MFW393234:MFW393291 MPS393234:MPS393291 MZO393234:MZO393291 NJK393234:NJK393291 NTG393234:NTG393291 ODC393234:ODC393291 OMY393234:OMY393291 OWU393234:OWU393291 PGQ393234:PGQ393291 PQM393234:PQM393291 QAI393234:QAI393291 QKE393234:QKE393291 QUA393234:QUA393291 RDW393234:RDW393291 RNS393234:RNS393291 RXO393234:RXO393291 SHK393234:SHK393291 SRG393234:SRG393291 TBC393234:TBC393291 TKY393234:TKY393291 TUU393234:TUU393291 UEQ393234:UEQ393291 UOM393234:UOM393291 UYI393234:UYI393291 VIE393234:VIE393291 VSA393234:VSA393291 WBW393234:WBW393291 WLS393234:WLS393291 WVO393234:WVO393291 G458770:G458827 JC458770:JC458827 SY458770:SY458827 ACU458770:ACU458827 AMQ458770:AMQ458827 AWM458770:AWM458827 BGI458770:BGI458827 BQE458770:BQE458827 CAA458770:CAA458827 CJW458770:CJW458827 CTS458770:CTS458827 DDO458770:DDO458827 DNK458770:DNK458827 DXG458770:DXG458827 EHC458770:EHC458827 EQY458770:EQY458827 FAU458770:FAU458827 FKQ458770:FKQ458827 FUM458770:FUM458827 GEI458770:GEI458827 GOE458770:GOE458827 GYA458770:GYA458827 HHW458770:HHW458827 HRS458770:HRS458827 IBO458770:IBO458827 ILK458770:ILK458827 IVG458770:IVG458827 JFC458770:JFC458827 JOY458770:JOY458827 JYU458770:JYU458827 KIQ458770:KIQ458827 KSM458770:KSM458827 LCI458770:LCI458827 LME458770:LME458827 LWA458770:LWA458827 MFW458770:MFW458827 MPS458770:MPS458827 MZO458770:MZO458827 NJK458770:NJK458827 NTG458770:NTG458827 ODC458770:ODC458827 OMY458770:OMY458827 OWU458770:OWU458827 PGQ458770:PGQ458827 PQM458770:PQM458827 QAI458770:QAI458827 QKE458770:QKE458827 QUA458770:QUA458827 RDW458770:RDW458827 RNS458770:RNS458827 RXO458770:RXO458827 SHK458770:SHK458827 SRG458770:SRG458827 TBC458770:TBC458827 TKY458770:TKY458827 TUU458770:TUU458827 UEQ458770:UEQ458827 UOM458770:UOM458827 UYI458770:UYI458827 VIE458770:VIE458827 VSA458770:VSA458827 WBW458770:WBW458827 WLS458770:WLS458827 WVO458770:WVO458827 G524306:G524363 JC524306:JC524363 SY524306:SY524363 ACU524306:ACU524363 AMQ524306:AMQ524363 AWM524306:AWM524363 BGI524306:BGI524363 BQE524306:BQE524363 CAA524306:CAA524363 CJW524306:CJW524363 CTS524306:CTS524363 DDO524306:DDO524363 DNK524306:DNK524363 DXG524306:DXG524363 EHC524306:EHC524363 EQY524306:EQY524363 FAU524306:FAU524363 FKQ524306:FKQ524363 FUM524306:FUM524363 GEI524306:GEI524363 GOE524306:GOE524363 GYA524306:GYA524363 HHW524306:HHW524363 HRS524306:HRS524363 IBO524306:IBO524363 ILK524306:ILK524363 IVG524306:IVG524363 JFC524306:JFC524363 JOY524306:JOY524363 JYU524306:JYU524363 KIQ524306:KIQ524363 KSM524306:KSM524363 LCI524306:LCI524363 LME524306:LME524363 LWA524306:LWA524363 MFW524306:MFW524363 MPS524306:MPS524363 MZO524306:MZO524363 NJK524306:NJK524363 NTG524306:NTG524363 ODC524306:ODC524363 OMY524306:OMY524363 OWU524306:OWU524363 PGQ524306:PGQ524363 PQM524306:PQM524363 QAI524306:QAI524363 QKE524306:QKE524363 QUA524306:QUA524363 RDW524306:RDW524363 RNS524306:RNS524363 RXO524306:RXO524363 SHK524306:SHK524363 SRG524306:SRG524363 TBC524306:TBC524363 TKY524306:TKY524363 TUU524306:TUU524363 UEQ524306:UEQ524363 UOM524306:UOM524363 UYI524306:UYI524363 VIE524306:VIE524363 VSA524306:VSA524363 WBW524306:WBW524363 WLS524306:WLS524363 WVO524306:WVO524363 G589842:G589899 JC589842:JC589899 SY589842:SY589899 ACU589842:ACU589899 AMQ589842:AMQ589899 AWM589842:AWM589899 BGI589842:BGI589899 BQE589842:BQE589899 CAA589842:CAA589899 CJW589842:CJW589899 CTS589842:CTS589899 DDO589842:DDO589899 DNK589842:DNK589899 DXG589842:DXG589899 EHC589842:EHC589899 EQY589842:EQY589899 FAU589842:FAU589899 FKQ589842:FKQ589899 FUM589842:FUM589899 GEI589842:GEI589899 GOE589842:GOE589899 GYA589842:GYA589899 HHW589842:HHW589899 HRS589842:HRS589899 IBO589842:IBO589899 ILK589842:ILK589899 IVG589842:IVG589899 JFC589842:JFC589899 JOY589842:JOY589899 JYU589842:JYU589899 KIQ589842:KIQ589899 KSM589842:KSM589899 LCI589842:LCI589899 LME589842:LME589899 LWA589842:LWA589899 MFW589842:MFW589899 MPS589842:MPS589899 MZO589842:MZO589899 NJK589842:NJK589899 NTG589842:NTG589899 ODC589842:ODC589899 OMY589842:OMY589899 OWU589842:OWU589899 PGQ589842:PGQ589899 PQM589842:PQM589899 QAI589842:QAI589899 QKE589842:QKE589899 QUA589842:QUA589899 RDW589842:RDW589899 RNS589842:RNS589899 RXO589842:RXO589899 SHK589842:SHK589899 SRG589842:SRG589899 TBC589842:TBC589899 TKY589842:TKY589899 TUU589842:TUU589899 UEQ589842:UEQ589899 UOM589842:UOM589899 UYI589842:UYI589899 VIE589842:VIE589899 VSA589842:VSA589899 WBW589842:WBW589899 WLS589842:WLS589899 WVO589842:WVO589899 G655378:G655435 JC655378:JC655435 SY655378:SY655435 ACU655378:ACU655435 AMQ655378:AMQ655435 AWM655378:AWM655435 BGI655378:BGI655435 BQE655378:BQE655435 CAA655378:CAA655435 CJW655378:CJW655435 CTS655378:CTS655435 DDO655378:DDO655435 DNK655378:DNK655435 DXG655378:DXG655435 EHC655378:EHC655435 EQY655378:EQY655435 FAU655378:FAU655435 FKQ655378:FKQ655435 FUM655378:FUM655435 GEI655378:GEI655435 GOE655378:GOE655435 GYA655378:GYA655435 HHW655378:HHW655435 HRS655378:HRS655435 IBO655378:IBO655435 ILK655378:ILK655435 IVG655378:IVG655435 JFC655378:JFC655435 JOY655378:JOY655435 JYU655378:JYU655435 KIQ655378:KIQ655435 KSM655378:KSM655435 LCI655378:LCI655435 LME655378:LME655435 LWA655378:LWA655435 MFW655378:MFW655435 MPS655378:MPS655435 MZO655378:MZO655435 NJK655378:NJK655435 NTG655378:NTG655435 ODC655378:ODC655435 OMY655378:OMY655435 OWU655378:OWU655435 PGQ655378:PGQ655435 PQM655378:PQM655435 QAI655378:QAI655435 QKE655378:QKE655435 QUA655378:QUA655435 RDW655378:RDW655435 RNS655378:RNS655435 RXO655378:RXO655435 SHK655378:SHK655435 SRG655378:SRG655435 TBC655378:TBC655435 TKY655378:TKY655435 TUU655378:TUU655435 UEQ655378:UEQ655435 UOM655378:UOM655435 UYI655378:UYI655435 VIE655378:VIE655435 VSA655378:VSA655435 WBW655378:WBW655435 WLS655378:WLS655435 WVO655378:WVO655435 G720914:G720971 JC720914:JC720971 SY720914:SY720971 ACU720914:ACU720971 AMQ720914:AMQ720971 AWM720914:AWM720971 BGI720914:BGI720971 BQE720914:BQE720971 CAA720914:CAA720971 CJW720914:CJW720971 CTS720914:CTS720971 DDO720914:DDO720971 DNK720914:DNK720971 DXG720914:DXG720971 EHC720914:EHC720971 EQY720914:EQY720971 FAU720914:FAU720971 FKQ720914:FKQ720971 FUM720914:FUM720971 GEI720914:GEI720971 GOE720914:GOE720971 GYA720914:GYA720971 HHW720914:HHW720971 HRS720914:HRS720971 IBO720914:IBO720971 ILK720914:ILK720971 IVG720914:IVG720971 JFC720914:JFC720971 JOY720914:JOY720971 JYU720914:JYU720971 KIQ720914:KIQ720971 KSM720914:KSM720971 LCI720914:LCI720971 LME720914:LME720971 LWA720914:LWA720971 MFW720914:MFW720971 MPS720914:MPS720971 MZO720914:MZO720971 NJK720914:NJK720971 NTG720914:NTG720971 ODC720914:ODC720971 OMY720914:OMY720971 OWU720914:OWU720971 PGQ720914:PGQ720971 PQM720914:PQM720971 QAI720914:QAI720971 QKE720914:QKE720971 QUA720914:QUA720971 RDW720914:RDW720971 RNS720914:RNS720971 RXO720914:RXO720971 SHK720914:SHK720971 SRG720914:SRG720971 TBC720914:TBC720971 TKY720914:TKY720971 TUU720914:TUU720971 UEQ720914:UEQ720971 UOM720914:UOM720971 UYI720914:UYI720971 VIE720914:VIE720971 VSA720914:VSA720971 WBW720914:WBW720971 WLS720914:WLS720971 WVO720914:WVO720971 G786450:G786507 JC786450:JC786507 SY786450:SY786507 ACU786450:ACU786507 AMQ786450:AMQ786507 AWM786450:AWM786507 BGI786450:BGI786507 BQE786450:BQE786507 CAA786450:CAA786507 CJW786450:CJW786507 CTS786450:CTS786507 DDO786450:DDO786507 DNK786450:DNK786507 DXG786450:DXG786507 EHC786450:EHC786507 EQY786450:EQY786507 FAU786450:FAU786507 FKQ786450:FKQ786507 FUM786450:FUM786507 GEI786450:GEI786507 GOE786450:GOE786507 GYA786450:GYA786507 HHW786450:HHW786507 HRS786450:HRS786507 IBO786450:IBO786507 ILK786450:ILK786507 IVG786450:IVG786507 JFC786450:JFC786507 JOY786450:JOY786507 JYU786450:JYU786507 KIQ786450:KIQ786507 KSM786450:KSM786507 LCI786450:LCI786507 LME786450:LME786507 LWA786450:LWA786507 MFW786450:MFW786507 MPS786450:MPS786507 MZO786450:MZO786507 NJK786450:NJK786507 NTG786450:NTG786507 ODC786450:ODC786507 OMY786450:OMY786507 OWU786450:OWU786507 PGQ786450:PGQ786507 PQM786450:PQM786507 QAI786450:QAI786507 QKE786450:QKE786507 QUA786450:QUA786507 RDW786450:RDW786507 RNS786450:RNS786507 RXO786450:RXO786507 SHK786450:SHK786507 SRG786450:SRG786507 TBC786450:TBC786507 TKY786450:TKY786507 TUU786450:TUU786507 UEQ786450:UEQ786507 UOM786450:UOM786507 UYI786450:UYI786507 VIE786450:VIE786507 VSA786450:VSA786507 WBW786450:WBW786507 WLS786450:WLS786507 WVO786450:WVO786507 G851986:G852043 JC851986:JC852043 SY851986:SY852043 ACU851986:ACU852043 AMQ851986:AMQ852043 AWM851986:AWM852043 BGI851986:BGI852043 BQE851986:BQE852043 CAA851986:CAA852043 CJW851986:CJW852043 CTS851986:CTS852043 DDO851986:DDO852043 DNK851986:DNK852043 DXG851986:DXG852043 EHC851986:EHC852043 EQY851986:EQY852043 FAU851986:FAU852043 FKQ851986:FKQ852043 FUM851986:FUM852043 GEI851986:GEI852043 GOE851986:GOE852043 GYA851986:GYA852043 HHW851986:HHW852043 HRS851986:HRS852043 IBO851986:IBO852043 ILK851986:ILK852043 IVG851986:IVG852043 JFC851986:JFC852043 JOY851986:JOY852043 JYU851986:JYU852043 KIQ851986:KIQ852043 KSM851986:KSM852043 LCI851986:LCI852043 LME851986:LME852043 LWA851986:LWA852043 MFW851986:MFW852043 MPS851986:MPS852043 MZO851986:MZO852043 NJK851986:NJK852043 NTG851986:NTG852043 ODC851986:ODC852043 OMY851986:OMY852043 OWU851986:OWU852043 PGQ851986:PGQ852043 PQM851986:PQM852043 QAI851986:QAI852043 QKE851986:QKE852043 QUA851986:QUA852043 RDW851986:RDW852043 RNS851986:RNS852043 RXO851986:RXO852043 SHK851986:SHK852043 SRG851986:SRG852043 TBC851986:TBC852043 TKY851986:TKY852043 TUU851986:TUU852043 UEQ851986:UEQ852043 UOM851986:UOM852043 UYI851986:UYI852043 VIE851986:VIE852043 VSA851986:VSA852043 WBW851986:WBW852043 WLS851986:WLS852043 WVO851986:WVO852043 G917522:G917579 JC917522:JC917579 SY917522:SY917579 ACU917522:ACU917579 AMQ917522:AMQ917579 AWM917522:AWM917579 BGI917522:BGI917579 BQE917522:BQE917579 CAA917522:CAA917579 CJW917522:CJW917579 CTS917522:CTS917579 DDO917522:DDO917579 DNK917522:DNK917579 DXG917522:DXG917579 EHC917522:EHC917579 EQY917522:EQY917579 FAU917522:FAU917579 FKQ917522:FKQ917579 FUM917522:FUM917579 GEI917522:GEI917579 GOE917522:GOE917579 GYA917522:GYA917579 HHW917522:HHW917579 HRS917522:HRS917579 IBO917522:IBO917579 ILK917522:ILK917579 IVG917522:IVG917579 JFC917522:JFC917579 JOY917522:JOY917579 JYU917522:JYU917579 KIQ917522:KIQ917579 KSM917522:KSM917579 LCI917522:LCI917579 LME917522:LME917579 LWA917522:LWA917579 MFW917522:MFW917579 MPS917522:MPS917579 MZO917522:MZO917579 NJK917522:NJK917579 NTG917522:NTG917579 ODC917522:ODC917579 OMY917522:OMY917579 OWU917522:OWU917579 PGQ917522:PGQ917579 PQM917522:PQM917579 QAI917522:QAI917579 QKE917522:QKE917579 QUA917522:QUA917579 RDW917522:RDW917579 RNS917522:RNS917579 RXO917522:RXO917579 SHK917522:SHK917579 SRG917522:SRG917579 TBC917522:TBC917579 TKY917522:TKY917579 TUU917522:TUU917579 UEQ917522:UEQ917579 UOM917522:UOM917579 UYI917522:UYI917579 VIE917522:VIE917579 VSA917522:VSA917579 WBW917522:WBW917579 WLS917522:WLS917579 WVO917522:WVO917579 G983058:G983115 JC983058:JC983115 SY983058:SY983115 ACU983058:ACU983115 AMQ983058:AMQ983115 AWM983058:AWM983115 BGI983058:BGI983115 BQE983058:BQE983115 CAA983058:CAA983115 CJW983058:CJW983115 CTS983058:CTS983115 DDO983058:DDO983115 DNK983058:DNK983115 DXG983058:DXG983115 EHC983058:EHC983115 EQY983058:EQY983115 FAU983058:FAU983115 FKQ983058:FKQ983115 FUM983058:FUM983115 GEI983058:GEI983115 GOE983058:GOE983115 GYA983058:GYA983115 HHW983058:HHW983115 HRS983058:HRS983115 IBO983058:IBO983115 ILK983058:ILK983115 IVG983058:IVG983115 JFC983058:JFC983115 JOY983058:JOY983115 JYU983058:JYU983115 KIQ983058:KIQ983115 KSM983058:KSM983115 LCI983058:LCI983115 LME983058:LME983115 LWA983058:LWA983115 MFW983058:MFW983115 MPS983058:MPS983115 MZO983058:MZO983115 NJK983058:NJK983115 NTG983058:NTG983115 ODC983058:ODC983115 OMY983058:OMY983115 OWU983058:OWU983115 PGQ983058:PGQ983115 PQM983058:PQM983115 QAI983058:QAI983115 QKE983058:QKE983115 QUA983058:QUA983115 RDW983058:RDW983115 RNS983058:RNS983115 RXO983058:RXO983115 SHK983058:SHK983115 SRG983058:SRG983115 TBC983058:TBC983115 TKY983058:TKY983115 TUU983058:TUU983115 UEQ983058:UEQ983115 UOM983058:UOM983115 UYI983058:UYI983115 VIE983058:VIE983115 VSA983058:VSA983115 WBW983058:WBW983115 WLS983058:WLS983115 WVO983058:WVO983115 F65619:F65664 JB65619:JB65664 SX65619:SX65664 ACT65619:ACT65664 AMP65619:AMP65664 AWL65619:AWL65664 BGH65619:BGH65664 BQD65619:BQD65664 BZZ65619:BZZ65664 CJV65619:CJV65664 CTR65619:CTR65664 DDN65619:DDN65664 DNJ65619:DNJ65664 DXF65619:DXF65664 EHB65619:EHB65664 EQX65619:EQX65664 FAT65619:FAT65664 FKP65619:FKP65664 FUL65619:FUL65664 GEH65619:GEH65664 GOD65619:GOD65664 GXZ65619:GXZ65664 HHV65619:HHV65664 HRR65619:HRR65664 IBN65619:IBN65664 ILJ65619:ILJ65664 IVF65619:IVF65664 JFB65619:JFB65664 JOX65619:JOX65664 JYT65619:JYT65664 KIP65619:KIP65664 KSL65619:KSL65664 LCH65619:LCH65664 LMD65619:LMD65664 LVZ65619:LVZ65664 MFV65619:MFV65664 MPR65619:MPR65664 MZN65619:MZN65664 NJJ65619:NJJ65664 NTF65619:NTF65664 ODB65619:ODB65664 OMX65619:OMX65664 OWT65619:OWT65664 PGP65619:PGP65664 PQL65619:PQL65664 QAH65619:QAH65664 QKD65619:QKD65664 QTZ65619:QTZ65664 RDV65619:RDV65664 RNR65619:RNR65664 RXN65619:RXN65664 SHJ65619:SHJ65664 SRF65619:SRF65664 TBB65619:TBB65664 TKX65619:TKX65664 TUT65619:TUT65664 UEP65619:UEP65664 UOL65619:UOL65664 UYH65619:UYH65664 VID65619:VID65664 VRZ65619:VRZ65664 WBV65619:WBV65664 WLR65619:WLR65664 WVN65619:WVN65664 F131155:F131200 JB131155:JB131200 SX131155:SX131200 ACT131155:ACT131200 AMP131155:AMP131200 AWL131155:AWL131200 BGH131155:BGH131200 BQD131155:BQD131200 BZZ131155:BZZ131200 CJV131155:CJV131200 CTR131155:CTR131200 DDN131155:DDN131200 DNJ131155:DNJ131200 DXF131155:DXF131200 EHB131155:EHB131200 EQX131155:EQX131200 FAT131155:FAT131200 FKP131155:FKP131200 FUL131155:FUL131200 GEH131155:GEH131200 GOD131155:GOD131200 GXZ131155:GXZ131200 HHV131155:HHV131200 HRR131155:HRR131200 IBN131155:IBN131200 ILJ131155:ILJ131200 IVF131155:IVF131200 JFB131155:JFB131200 JOX131155:JOX131200 JYT131155:JYT131200 KIP131155:KIP131200 KSL131155:KSL131200 LCH131155:LCH131200 LMD131155:LMD131200 LVZ131155:LVZ131200 MFV131155:MFV131200 MPR131155:MPR131200 MZN131155:MZN131200 NJJ131155:NJJ131200 NTF131155:NTF131200 ODB131155:ODB131200 OMX131155:OMX131200 OWT131155:OWT131200 PGP131155:PGP131200 PQL131155:PQL131200 QAH131155:QAH131200 QKD131155:QKD131200 QTZ131155:QTZ131200 RDV131155:RDV131200 RNR131155:RNR131200 RXN131155:RXN131200 SHJ131155:SHJ131200 SRF131155:SRF131200 TBB131155:TBB131200 TKX131155:TKX131200 TUT131155:TUT131200 UEP131155:UEP131200 UOL131155:UOL131200 UYH131155:UYH131200 VID131155:VID131200 VRZ131155:VRZ131200 WBV131155:WBV131200 WLR131155:WLR131200 WVN131155:WVN131200 F196691:F196736 JB196691:JB196736 SX196691:SX196736 ACT196691:ACT196736 AMP196691:AMP196736 AWL196691:AWL196736 BGH196691:BGH196736 BQD196691:BQD196736 BZZ196691:BZZ196736 CJV196691:CJV196736 CTR196691:CTR196736 DDN196691:DDN196736 DNJ196691:DNJ196736 DXF196691:DXF196736 EHB196691:EHB196736 EQX196691:EQX196736 FAT196691:FAT196736 FKP196691:FKP196736 FUL196691:FUL196736 GEH196691:GEH196736 GOD196691:GOD196736 GXZ196691:GXZ196736 HHV196691:HHV196736 HRR196691:HRR196736 IBN196691:IBN196736 ILJ196691:ILJ196736 IVF196691:IVF196736 JFB196691:JFB196736 JOX196691:JOX196736 JYT196691:JYT196736 KIP196691:KIP196736 KSL196691:KSL196736 LCH196691:LCH196736 LMD196691:LMD196736 LVZ196691:LVZ196736 MFV196691:MFV196736 MPR196691:MPR196736 MZN196691:MZN196736 NJJ196691:NJJ196736 NTF196691:NTF196736 ODB196691:ODB196736 OMX196691:OMX196736 OWT196691:OWT196736 PGP196691:PGP196736 PQL196691:PQL196736 QAH196691:QAH196736 QKD196691:QKD196736 QTZ196691:QTZ196736 RDV196691:RDV196736 RNR196691:RNR196736 RXN196691:RXN196736 SHJ196691:SHJ196736 SRF196691:SRF196736 TBB196691:TBB196736 TKX196691:TKX196736 TUT196691:TUT196736 UEP196691:UEP196736 UOL196691:UOL196736 UYH196691:UYH196736 VID196691:VID196736 VRZ196691:VRZ196736 WBV196691:WBV196736 WLR196691:WLR196736 WVN196691:WVN196736 F262227:F262272 JB262227:JB262272 SX262227:SX262272 ACT262227:ACT262272 AMP262227:AMP262272 AWL262227:AWL262272 BGH262227:BGH262272 BQD262227:BQD262272 BZZ262227:BZZ262272 CJV262227:CJV262272 CTR262227:CTR262272 DDN262227:DDN262272 DNJ262227:DNJ262272 DXF262227:DXF262272 EHB262227:EHB262272 EQX262227:EQX262272 FAT262227:FAT262272 FKP262227:FKP262272 FUL262227:FUL262272 GEH262227:GEH262272 GOD262227:GOD262272 GXZ262227:GXZ262272 HHV262227:HHV262272 HRR262227:HRR262272 IBN262227:IBN262272 ILJ262227:ILJ262272 IVF262227:IVF262272 JFB262227:JFB262272 JOX262227:JOX262272 JYT262227:JYT262272 KIP262227:KIP262272 KSL262227:KSL262272 LCH262227:LCH262272 LMD262227:LMD262272 LVZ262227:LVZ262272 MFV262227:MFV262272 MPR262227:MPR262272 MZN262227:MZN262272 NJJ262227:NJJ262272 NTF262227:NTF262272 ODB262227:ODB262272 OMX262227:OMX262272 OWT262227:OWT262272 PGP262227:PGP262272 PQL262227:PQL262272 QAH262227:QAH262272 QKD262227:QKD262272 QTZ262227:QTZ262272 RDV262227:RDV262272 RNR262227:RNR262272 RXN262227:RXN262272 SHJ262227:SHJ262272 SRF262227:SRF262272 TBB262227:TBB262272 TKX262227:TKX262272 TUT262227:TUT262272 UEP262227:UEP262272 UOL262227:UOL262272 UYH262227:UYH262272 VID262227:VID262272 VRZ262227:VRZ262272 WBV262227:WBV262272 WLR262227:WLR262272 WVN262227:WVN262272 F327763:F327808 JB327763:JB327808 SX327763:SX327808 ACT327763:ACT327808 AMP327763:AMP327808 AWL327763:AWL327808 BGH327763:BGH327808 BQD327763:BQD327808 BZZ327763:BZZ327808 CJV327763:CJV327808 CTR327763:CTR327808 DDN327763:DDN327808 DNJ327763:DNJ327808 DXF327763:DXF327808 EHB327763:EHB327808 EQX327763:EQX327808 FAT327763:FAT327808 FKP327763:FKP327808 FUL327763:FUL327808 GEH327763:GEH327808 GOD327763:GOD327808 GXZ327763:GXZ327808 HHV327763:HHV327808 HRR327763:HRR327808 IBN327763:IBN327808 ILJ327763:ILJ327808 IVF327763:IVF327808 JFB327763:JFB327808 JOX327763:JOX327808 JYT327763:JYT327808 KIP327763:KIP327808 KSL327763:KSL327808 LCH327763:LCH327808 LMD327763:LMD327808 LVZ327763:LVZ327808 MFV327763:MFV327808 MPR327763:MPR327808 MZN327763:MZN327808 NJJ327763:NJJ327808 NTF327763:NTF327808 ODB327763:ODB327808 OMX327763:OMX327808 OWT327763:OWT327808 PGP327763:PGP327808 PQL327763:PQL327808 QAH327763:QAH327808 QKD327763:QKD327808 QTZ327763:QTZ327808 RDV327763:RDV327808 RNR327763:RNR327808 RXN327763:RXN327808 SHJ327763:SHJ327808 SRF327763:SRF327808 TBB327763:TBB327808 TKX327763:TKX327808 TUT327763:TUT327808 UEP327763:UEP327808 UOL327763:UOL327808 UYH327763:UYH327808 VID327763:VID327808 VRZ327763:VRZ327808 WBV327763:WBV327808 WLR327763:WLR327808 WVN327763:WVN327808 F393299:F393344 JB393299:JB393344 SX393299:SX393344 ACT393299:ACT393344 AMP393299:AMP393344 AWL393299:AWL393344 BGH393299:BGH393344 BQD393299:BQD393344 BZZ393299:BZZ393344 CJV393299:CJV393344 CTR393299:CTR393344 DDN393299:DDN393344 DNJ393299:DNJ393344 DXF393299:DXF393344 EHB393299:EHB393344 EQX393299:EQX393344 FAT393299:FAT393344 FKP393299:FKP393344 FUL393299:FUL393344 GEH393299:GEH393344 GOD393299:GOD393344 GXZ393299:GXZ393344 HHV393299:HHV393344 HRR393299:HRR393344 IBN393299:IBN393344 ILJ393299:ILJ393344 IVF393299:IVF393344 JFB393299:JFB393344 JOX393299:JOX393344 JYT393299:JYT393344 KIP393299:KIP393344 KSL393299:KSL393344 LCH393299:LCH393344 LMD393299:LMD393344 LVZ393299:LVZ393344 MFV393299:MFV393344 MPR393299:MPR393344 MZN393299:MZN393344 NJJ393299:NJJ393344 NTF393299:NTF393344 ODB393299:ODB393344 OMX393299:OMX393344 OWT393299:OWT393344 PGP393299:PGP393344 PQL393299:PQL393344 QAH393299:QAH393344 QKD393299:QKD393344 QTZ393299:QTZ393344 RDV393299:RDV393344 RNR393299:RNR393344 RXN393299:RXN393344 SHJ393299:SHJ393344 SRF393299:SRF393344 TBB393299:TBB393344 TKX393299:TKX393344 TUT393299:TUT393344 UEP393299:UEP393344 UOL393299:UOL393344 UYH393299:UYH393344 VID393299:VID393344 VRZ393299:VRZ393344 WBV393299:WBV393344 WLR393299:WLR393344 WVN393299:WVN393344 F458835:F458880 JB458835:JB458880 SX458835:SX458880 ACT458835:ACT458880 AMP458835:AMP458880 AWL458835:AWL458880 BGH458835:BGH458880 BQD458835:BQD458880 BZZ458835:BZZ458880 CJV458835:CJV458880 CTR458835:CTR458880 DDN458835:DDN458880 DNJ458835:DNJ458880 DXF458835:DXF458880 EHB458835:EHB458880 EQX458835:EQX458880 FAT458835:FAT458880 FKP458835:FKP458880 FUL458835:FUL458880 GEH458835:GEH458880 GOD458835:GOD458880 GXZ458835:GXZ458880 HHV458835:HHV458880 HRR458835:HRR458880 IBN458835:IBN458880 ILJ458835:ILJ458880 IVF458835:IVF458880 JFB458835:JFB458880 JOX458835:JOX458880 JYT458835:JYT458880 KIP458835:KIP458880 KSL458835:KSL458880 LCH458835:LCH458880 LMD458835:LMD458880 LVZ458835:LVZ458880 MFV458835:MFV458880 MPR458835:MPR458880 MZN458835:MZN458880 NJJ458835:NJJ458880 NTF458835:NTF458880 ODB458835:ODB458880 OMX458835:OMX458880 OWT458835:OWT458880 PGP458835:PGP458880 PQL458835:PQL458880 QAH458835:QAH458880 QKD458835:QKD458880 QTZ458835:QTZ458880 RDV458835:RDV458880 RNR458835:RNR458880 RXN458835:RXN458880 SHJ458835:SHJ458880 SRF458835:SRF458880 TBB458835:TBB458880 TKX458835:TKX458880 TUT458835:TUT458880 UEP458835:UEP458880 UOL458835:UOL458880 UYH458835:UYH458880 VID458835:VID458880 VRZ458835:VRZ458880 WBV458835:WBV458880 WLR458835:WLR458880 WVN458835:WVN458880 F524371:F524416 JB524371:JB524416 SX524371:SX524416 ACT524371:ACT524416 AMP524371:AMP524416 AWL524371:AWL524416 BGH524371:BGH524416 BQD524371:BQD524416 BZZ524371:BZZ524416 CJV524371:CJV524416 CTR524371:CTR524416 DDN524371:DDN524416 DNJ524371:DNJ524416 DXF524371:DXF524416 EHB524371:EHB524416 EQX524371:EQX524416 FAT524371:FAT524416 FKP524371:FKP524416 FUL524371:FUL524416 GEH524371:GEH524416 GOD524371:GOD524416 GXZ524371:GXZ524416 HHV524371:HHV524416 HRR524371:HRR524416 IBN524371:IBN524416 ILJ524371:ILJ524416 IVF524371:IVF524416 JFB524371:JFB524416 JOX524371:JOX524416 JYT524371:JYT524416 KIP524371:KIP524416 KSL524371:KSL524416 LCH524371:LCH524416 LMD524371:LMD524416 LVZ524371:LVZ524416 MFV524371:MFV524416 MPR524371:MPR524416 MZN524371:MZN524416 NJJ524371:NJJ524416 NTF524371:NTF524416 ODB524371:ODB524416 OMX524371:OMX524416 OWT524371:OWT524416 PGP524371:PGP524416 PQL524371:PQL524416 QAH524371:QAH524416 QKD524371:QKD524416 QTZ524371:QTZ524416 RDV524371:RDV524416 RNR524371:RNR524416 RXN524371:RXN524416 SHJ524371:SHJ524416 SRF524371:SRF524416 TBB524371:TBB524416 TKX524371:TKX524416 TUT524371:TUT524416 UEP524371:UEP524416 UOL524371:UOL524416 UYH524371:UYH524416 VID524371:VID524416 VRZ524371:VRZ524416 WBV524371:WBV524416 WLR524371:WLR524416 WVN524371:WVN524416 F589907:F589952 JB589907:JB589952 SX589907:SX589952 ACT589907:ACT589952 AMP589907:AMP589952 AWL589907:AWL589952 BGH589907:BGH589952 BQD589907:BQD589952 BZZ589907:BZZ589952 CJV589907:CJV589952 CTR589907:CTR589952 DDN589907:DDN589952 DNJ589907:DNJ589952 DXF589907:DXF589952 EHB589907:EHB589952 EQX589907:EQX589952 FAT589907:FAT589952 FKP589907:FKP589952 FUL589907:FUL589952 GEH589907:GEH589952 GOD589907:GOD589952 GXZ589907:GXZ589952 HHV589907:HHV589952 HRR589907:HRR589952 IBN589907:IBN589952 ILJ589907:ILJ589952 IVF589907:IVF589952 JFB589907:JFB589952 JOX589907:JOX589952 JYT589907:JYT589952 KIP589907:KIP589952 KSL589907:KSL589952 LCH589907:LCH589952 LMD589907:LMD589952 LVZ589907:LVZ589952 MFV589907:MFV589952 MPR589907:MPR589952 MZN589907:MZN589952 NJJ589907:NJJ589952 NTF589907:NTF589952 ODB589907:ODB589952 OMX589907:OMX589952 OWT589907:OWT589952 PGP589907:PGP589952 PQL589907:PQL589952 QAH589907:QAH589952 QKD589907:QKD589952 QTZ589907:QTZ589952 RDV589907:RDV589952 RNR589907:RNR589952 RXN589907:RXN589952 SHJ589907:SHJ589952 SRF589907:SRF589952 TBB589907:TBB589952 TKX589907:TKX589952 TUT589907:TUT589952 UEP589907:UEP589952 UOL589907:UOL589952 UYH589907:UYH589952 VID589907:VID589952 VRZ589907:VRZ589952 WBV589907:WBV589952 WLR589907:WLR589952 WVN589907:WVN589952 F655443:F655488 JB655443:JB655488 SX655443:SX655488 ACT655443:ACT655488 AMP655443:AMP655488 AWL655443:AWL655488 BGH655443:BGH655488 BQD655443:BQD655488 BZZ655443:BZZ655488 CJV655443:CJV655488 CTR655443:CTR655488 DDN655443:DDN655488 DNJ655443:DNJ655488 DXF655443:DXF655488 EHB655443:EHB655488 EQX655443:EQX655488 FAT655443:FAT655488 FKP655443:FKP655488 FUL655443:FUL655488 GEH655443:GEH655488 GOD655443:GOD655488 GXZ655443:GXZ655488 HHV655443:HHV655488 HRR655443:HRR655488 IBN655443:IBN655488 ILJ655443:ILJ655488 IVF655443:IVF655488 JFB655443:JFB655488 JOX655443:JOX655488 JYT655443:JYT655488 KIP655443:KIP655488 KSL655443:KSL655488 LCH655443:LCH655488 LMD655443:LMD655488 LVZ655443:LVZ655488 MFV655443:MFV655488 MPR655443:MPR655488 MZN655443:MZN655488 NJJ655443:NJJ655488 NTF655443:NTF655488 ODB655443:ODB655488 OMX655443:OMX655488 OWT655443:OWT655488 PGP655443:PGP655488 PQL655443:PQL655488 QAH655443:QAH655488 QKD655443:QKD655488 QTZ655443:QTZ655488 RDV655443:RDV655488 RNR655443:RNR655488 RXN655443:RXN655488 SHJ655443:SHJ655488 SRF655443:SRF655488 TBB655443:TBB655488 TKX655443:TKX655488 TUT655443:TUT655488 UEP655443:UEP655488 UOL655443:UOL655488 UYH655443:UYH655488 VID655443:VID655488 VRZ655443:VRZ655488 WBV655443:WBV655488 WLR655443:WLR655488 WVN655443:WVN655488 F720979:F721024 JB720979:JB721024 SX720979:SX721024 ACT720979:ACT721024 AMP720979:AMP721024 AWL720979:AWL721024 BGH720979:BGH721024 BQD720979:BQD721024 BZZ720979:BZZ721024 CJV720979:CJV721024 CTR720979:CTR721024 DDN720979:DDN721024 DNJ720979:DNJ721024 DXF720979:DXF721024 EHB720979:EHB721024 EQX720979:EQX721024 FAT720979:FAT721024 FKP720979:FKP721024 FUL720979:FUL721024 GEH720979:GEH721024 GOD720979:GOD721024 GXZ720979:GXZ721024 HHV720979:HHV721024 HRR720979:HRR721024 IBN720979:IBN721024 ILJ720979:ILJ721024 IVF720979:IVF721024 JFB720979:JFB721024 JOX720979:JOX721024 JYT720979:JYT721024 KIP720979:KIP721024 KSL720979:KSL721024 LCH720979:LCH721024 LMD720979:LMD721024 LVZ720979:LVZ721024 MFV720979:MFV721024 MPR720979:MPR721024 MZN720979:MZN721024 NJJ720979:NJJ721024 NTF720979:NTF721024 ODB720979:ODB721024 OMX720979:OMX721024 OWT720979:OWT721024 PGP720979:PGP721024 PQL720979:PQL721024 QAH720979:QAH721024 QKD720979:QKD721024 QTZ720979:QTZ721024 RDV720979:RDV721024 RNR720979:RNR721024 RXN720979:RXN721024 SHJ720979:SHJ721024 SRF720979:SRF721024 TBB720979:TBB721024 TKX720979:TKX721024 TUT720979:TUT721024 UEP720979:UEP721024 UOL720979:UOL721024 UYH720979:UYH721024 VID720979:VID721024 VRZ720979:VRZ721024 WBV720979:WBV721024 WLR720979:WLR721024 WVN720979:WVN721024 F786515:F786560 JB786515:JB786560 SX786515:SX786560 ACT786515:ACT786560 AMP786515:AMP786560 AWL786515:AWL786560 BGH786515:BGH786560 BQD786515:BQD786560 BZZ786515:BZZ786560 CJV786515:CJV786560 CTR786515:CTR786560 DDN786515:DDN786560 DNJ786515:DNJ786560 DXF786515:DXF786560 EHB786515:EHB786560 EQX786515:EQX786560 FAT786515:FAT786560 FKP786515:FKP786560 FUL786515:FUL786560 GEH786515:GEH786560 GOD786515:GOD786560 GXZ786515:GXZ786560 HHV786515:HHV786560 HRR786515:HRR786560 IBN786515:IBN786560 ILJ786515:ILJ786560 IVF786515:IVF786560 JFB786515:JFB786560 JOX786515:JOX786560 JYT786515:JYT786560 KIP786515:KIP786560 KSL786515:KSL786560 LCH786515:LCH786560 LMD786515:LMD786560 LVZ786515:LVZ786560 MFV786515:MFV786560 MPR786515:MPR786560 MZN786515:MZN786560 NJJ786515:NJJ786560 NTF786515:NTF786560 ODB786515:ODB786560 OMX786515:OMX786560 OWT786515:OWT786560 PGP786515:PGP786560 PQL786515:PQL786560 QAH786515:QAH786560 QKD786515:QKD786560 QTZ786515:QTZ786560 RDV786515:RDV786560 RNR786515:RNR786560 RXN786515:RXN786560 SHJ786515:SHJ786560 SRF786515:SRF786560 TBB786515:TBB786560 TKX786515:TKX786560 TUT786515:TUT786560 UEP786515:UEP786560 UOL786515:UOL786560 UYH786515:UYH786560 VID786515:VID786560 VRZ786515:VRZ786560 WBV786515:WBV786560 WLR786515:WLR786560 WVN786515:WVN786560 F852051:F852096 JB852051:JB852096 SX852051:SX852096 ACT852051:ACT852096 AMP852051:AMP852096 AWL852051:AWL852096 BGH852051:BGH852096 BQD852051:BQD852096 BZZ852051:BZZ852096 CJV852051:CJV852096 CTR852051:CTR852096 DDN852051:DDN852096 DNJ852051:DNJ852096 DXF852051:DXF852096 EHB852051:EHB852096 EQX852051:EQX852096 FAT852051:FAT852096 FKP852051:FKP852096 FUL852051:FUL852096 GEH852051:GEH852096 GOD852051:GOD852096 GXZ852051:GXZ852096 HHV852051:HHV852096 HRR852051:HRR852096 IBN852051:IBN852096 ILJ852051:ILJ852096 IVF852051:IVF852096 JFB852051:JFB852096 JOX852051:JOX852096 JYT852051:JYT852096 KIP852051:KIP852096 KSL852051:KSL852096 LCH852051:LCH852096 LMD852051:LMD852096 LVZ852051:LVZ852096 MFV852051:MFV852096 MPR852051:MPR852096 MZN852051:MZN852096 NJJ852051:NJJ852096 NTF852051:NTF852096 ODB852051:ODB852096 OMX852051:OMX852096 OWT852051:OWT852096 PGP852051:PGP852096 PQL852051:PQL852096 QAH852051:QAH852096 QKD852051:QKD852096 QTZ852051:QTZ852096 RDV852051:RDV852096 RNR852051:RNR852096 RXN852051:RXN852096 SHJ852051:SHJ852096 SRF852051:SRF852096 TBB852051:TBB852096 TKX852051:TKX852096 TUT852051:TUT852096 UEP852051:UEP852096 UOL852051:UOL852096 UYH852051:UYH852096 VID852051:VID852096 VRZ852051:VRZ852096 WBV852051:WBV852096 WLR852051:WLR852096 WVN852051:WVN852096 F917587:F917632 JB917587:JB917632 SX917587:SX917632 ACT917587:ACT917632 AMP917587:AMP917632 AWL917587:AWL917632 BGH917587:BGH917632 BQD917587:BQD917632 BZZ917587:BZZ917632 CJV917587:CJV917632 CTR917587:CTR917632 DDN917587:DDN917632 DNJ917587:DNJ917632 DXF917587:DXF917632 EHB917587:EHB917632 EQX917587:EQX917632 FAT917587:FAT917632 FKP917587:FKP917632 FUL917587:FUL917632 GEH917587:GEH917632 GOD917587:GOD917632 GXZ917587:GXZ917632 HHV917587:HHV917632 HRR917587:HRR917632 IBN917587:IBN917632 ILJ917587:ILJ917632 IVF917587:IVF917632 JFB917587:JFB917632 JOX917587:JOX917632 JYT917587:JYT917632 KIP917587:KIP917632 KSL917587:KSL917632 LCH917587:LCH917632 LMD917587:LMD917632 LVZ917587:LVZ917632 MFV917587:MFV917632 MPR917587:MPR917632 MZN917587:MZN917632 NJJ917587:NJJ917632 NTF917587:NTF917632 ODB917587:ODB917632 OMX917587:OMX917632 OWT917587:OWT917632 PGP917587:PGP917632 PQL917587:PQL917632 QAH917587:QAH917632 QKD917587:QKD917632 QTZ917587:QTZ917632 RDV917587:RDV917632 RNR917587:RNR917632 RXN917587:RXN917632 SHJ917587:SHJ917632 SRF917587:SRF917632 TBB917587:TBB917632 TKX917587:TKX917632 TUT917587:TUT917632 UEP917587:UEP917632 UOL917587:UOL917632 UYH917587:UYH917632 VID917587:VID917632 VRZ917587:VRZ917632 WBV917587:WBV917632 WLR917587:WLR917632 WVN917587:WVN917632 F983123:F983168 JB983123:JB983168 SX983123:SX983168 ACT983123:ACT983168 AMP983123:AMP983168 AWL983123:AWL983168 BGH983123:BGH983168 BQD983123:BQD983168 BZZ983123:BZZ983168 CJV983123:CJV983168 CTR983123:CTR983168 DDN983123:DDN983168 DNJ983123:DNJ983168 DXF983123:DXF983168 EHB983123:EHB983168 EQX983123:EQX983168 FAT983123:FAT983168 FKP983123:FKP983168 FUL983123:FUL983168 GEH983123:GEH983168 GOD983123:GOD983168 GXZ983123:GXZ983168 HHV983123:HHV983168 HRR983123:HRR983168 IBN983123:IBN983168 ILJ983123:ILJ983168 IVF983123:IVF983168 JFB983123:JFB983168 JOX983123:JOX983168 JYT983123:JYT983168 KIP983123:KIP983168 KSL983123:KSL983168 LCH983123:LCH983168 LMD983123:LMD983168 LVZ983123:LVZ983168 MFV983123:MFV983168 MPR983123:MPR983168 MZN983123:MZN983168 NJJ983123:NJJ983168 NTF983123:NTF983168 ODB983123:ODB983168 OMX983123:OMX983168 OWT983123:OWT983168 PGP983123:PGP983168 PQL983123:PQL983168 QAH983123:QAH983168 QKD983123:QKD983168 QTZ983123:QTZ983168 RDV983123:RDV983168 RNR983123:RNR983168 RXN983123:RXN983168 SHJ983123:SHJ983168 SRF983123:SRF983168 TBB983123:TBB983168 TKX983123:TKX983168 TUT983123:TUT983168 UEP983123:UEP983168 UOL983123:UOL983168 UYH983123:UYH983168 VID983123:VID983168 VRZ983123:VRZ983168 WBV983123:WBV983168 WLR983123:WLR983168 WVN983123:WVN983168 WVN84:WVN128 WLR84:WLR128 WBV84:WBV128 VRZ84:VRZ128 VID84:VID128 UYH84:UYH128 UOL84:UOL128 UEP84:UEP128 TUT84:TUT128 TKX84:TKX128 TBB84:TBB128 SRF84:SRF128 SHJ84:SHJ128 RXN84:RXN128 RNR84:RNR128 RDV84:RDV128 QTZ84:QTZ128 QKD84:QKD128 QAH84:QAH128 PQL84:PQL128 PGP84:PGP128 OWT84:OWT128 OMX84:OMX128 ODB84:ODB128 NTF84:NTF128 NJJ84:NJJ128 MZN84:MZN128 MPR84:MPR128 MFV84:MFV128 LVZ84:LVZ128 LMD84:LMD128 LCH84:LCH128 KSL84:KSL128 KIP84:KIP128 JYT84:JYT128 JOX84:JOX128 JFB84:JFB128 IVF84:IVF128 ILJ84:ILJ128 IBN84:IBN128 HRR84:HRR128 HHV84:HHV128 GXZ84:GXZ128 GOD84:GOD128 GEH84:GEH128 FUL84:FUL128 FKP84:FKP128 FAT84:FAT128 EQX84:EQX128 EHB84:EHB128 DXF84:DXF128 DNJ84:DNJ128 DDN84:DDN128 CTR84:CTR128 CJV84:CJV128 BZZ84:BZZ128 BQD84:BQD128 BGH84:BGH128 AWL84:AWL128 AMP84:AMP128 ACT84:ACT128 SX84:SX128 JB84:JB128 F84:F128 WVO19:WVO76 WLS19:WLS76 WBW19:WBW76 VSA19:VSA76 VIE19:VIE76 UYI19:UYI76 UOM19:UOM76 UEQ19:UEQ76 TUU19:TUU76 TKY19:TKY76 TBC19:TBC76 SRG19:SRG76 SHK19:SHK76 RXO19:RXO76 RNS19:RNS76 RDW19:RDW76 QUA19:QUA76 QKE19:QKE76 QAI19:QAI76 PQM19:PQM76 PGQ19:PGQ76 OWU19:OWU76 OMY19:OMY76 ODC19:ODC76 NTG19:NTG76 NJK19:NJK76 MZO19:MZO76 MPS19:MPS76 MFW19:MFW76 LWA19:LWA76 LME19:LME76 LCI19:LCI76 KSM19:KSM76 KIQ19:KIQ76 JYU19:JYU76 JOY19:JOY76 JFC19:JFC76 IVG19:IVG76 ILK19:ILK76 IBO19:IBO76 HRS19:HRS76 HHW19:HHW76 GYA19:GYA76 GOE19:GOE76 GEI19:GEI76 FUM19:FUM76 FKQ19:FKQ76 FAU19:FAU76 EQY19:EQY76 EHC19:EHC76 DXG19:DXG76 DNK19:DNK76 DDO19:DDO76 CTS19:CTS76 CJW19:CJW76 CAA19:CAA76 BQE19:BQE76 BGI19:BGI76 AWM19:AWM76 AMQ19:AMQ76 ACU19:ACU76 SY19:SY76 JC19:JC76 G19:G76 WVO79:WVO83 WLS79:WLS83 WBW79:WBW83 VSA79:VSA83 VIE79:VIE83 UYI79:UYI83 UOM79:UOM83 UEQ79:UEQ83 TUU79:TUU83 TKY79:TKY83 TBC79:TBC83 SRG79:SRG83 SHK79:SHK83 RXO79:RXO83 RNS79:RNS83 RDW79:RDW83 QUA79:QUA83 QKE79:QKE83 QAI79:QAI83 PQM79:PQM83 PGQ79:PGQ83 OWU79:OWU83 OMY79:OMY83 ODC79:ODC83 NTG79:NTG83 NJK79:NJK83 MZO79:MZO83 MPS79:MPS83 MFW79:MFW83 LWA79:LWA83 LME79:LME83 LCI79:LCI83 KSM79:KSM83 KIQ79:KIQ83 JYU79:JYU83 JOY79:JOY83 JFC79:JFC83 IVG79:IVG83 ILK79:ILK83 IBO79:IBO83 HRS79:HRS83 HHW79:HHW83 GYA79:GYA83 GOE79:GOE83 GEI79:GEI83 FUM79:FUM83 FKQ79:FKQ83 FAU79:FAU83 EQY79:EQY83 EHC79:EHC83 DXG79:DXG83 DNK79:DNK83 DDO79:DDO83 CTS79:CTS83 CJW79:CJW83 CAA79:CAA83 BQE79:BQE83 BGI79:BGI83 AWM79:AWM83 AMQ79:AMQ83 ACU79:ACU83 SY79:SY83 JC79:JC83 G79:G83">
      <formula1>1</formula1>
      <formula2>0</formula2>
    </dataValidation>
    <dataValidation type="date" operator="greaterThanOrEqual" showErrorMessage="1" errorTitle="Data" error="Inserire una data superiore al 1/11/2000" sqref="B131 IX131 ST131 ACP131 AML131 AWH131 BGD131 BPZ131 BZV131 CJR131 CTN131 DDJ131 DNF131 DXB131 EGX131 EQT131 FAP131 FKL131 FUH131 GED131 GNZ131 GXV131 HHR131 HRN131 IBJ131 ILF131 IVB131 JEX131 JOT131 JYP131 KIL131 KSH131 LCD131 LLZ131 LVV131 MFR131 MPN131 MZJ131 NJF131 NTB131 OCX131 OMT131 OWP131 PGL131 PQH131 QAD131 QJZ131 QTV131 RDR131 RNN131 RXJ131 SHF131 SRB131 TAX131 TKT131 TUP131 UEL131 UOH131 UYD131 VHZ131 VRV131 WBR131 WLN131 WVJ131 B65667 IX65667 ST65667 ACP65667 AML65667 AWH65667 BGD65667 BPZ65667 BZV65667 CJR65667 CTN65667 DDJ65667 DNF65667 DXB65667 EGX65667 EQT65667 FAP65667 FKL65667 FUH65667 GED65667 GNZ65667 GXV65667 HHR65667 HRN65667 IBJ65667 ILF65667 IVB65667 JEX65667 JOT65667 JYP65667 KIL65667 KSH65667 LCD65667 LLZ65667 LVV65667 MFR65667 MPN65667 MZJ65667 NJF65667 NTB65667 OCX65667 OMT65667 OWP65667 PGL65667 PQH65667 QAD65667 QJZ65667 QTV65667 RDR65667 RNN65667 RXJ65667 SHF65667 SRB65667 TAX65667 TKT65667 TUP65667 UEL65667 UOH65667 UYD65667 VHZ65667 VRV65667 WBR65667 WLN65667 WVJ65667 B131203 IX131203 ST131203 ACP131203 AML131203 AWH131203 BGD131203 BPZ131203 BZV131203 CJR131203 CTN131203 DDJ131203 DNF131203 DXB131203 EGX131203 EQT131203 FAP131203 FKL131203 FUH131203 GED131203 GNZ131203 GXV131203 HHR131203 HRN131203 IBJ131203 ILF131203 IVB131203 JEX131203 JOT131203 JYP131203 KIL131203 KSH131203 LCD131203 LLZ131203 LVV131203 MFR131203 MPN131203 MZJ131203 NJF131203 NTB131203 OCX131203 OMT131203 OWP131203 PGL131203 PQH131203 QAD131203 QJZ131203 QTV131203 RDR131203 RNN131203 RXJ131203 SHF131203 SRB131203 TAX131203 TKT131203 TUP131203 UEL131203 UOH131203 UYD131203 VHZ131203 VRV131203 WBR131203 WLN131203 WVJ131203 B196739 IX196739 ST196739 ACP196739 AML196739 AWH196739 BGD196739 BPZ196739 BZV196739 CJR196739 CTN196739 DDJ196739 DNF196739 DXB196739 EGX196739 EQT196739 FAP196739 FKL196739 FUH196739 GED196739 GNZ196739 GXV196739 HHR196739 HRN196739 IBJ196739 ILF196739 IVB196739 JEX196739 JOT196739 JYP196739 KIL196739 KSH196739 LCD196739 LLZ196739 LVV196739 MFR196739 MPN196739 MZJ196739 NJF196739 NTB196739 OCX196739 OMT196739 OWP196739 PGL196739 PQH196739 QAD196739 QJZ196739 QTV196739 RDR196739 RNN196739 RXJ196739 SHF196739 SRB196739 TAX196739 TKT196739 TUP196739 UEL196739 UOH196739 UYD196739 VHZ196739 VRV196739 WBR196739 WLN196739 WVJ196739 B262275 IX262275 ST262275 ACP262275 AML262275 AWH262275 BGD262275 BPZ262275 BZV262275 CJR262275 CTN262275 DDJ262275 DNF262275 DXB262275 EGX262275 EQT262275 FAP262275 FKL262275 FUH262275 GED262275 GNZ262275 GXV262275 HHR262275 HRN262275 IBJ262275 ILF262275 IVB262275 JEX262275 JOT262275 JYP262275 KIL262275 KSH262275 LCD262275 LLZ262275 LVV262275 MFR262275 MPN262275 MZJ262275 NJF262275 NTB262275 OCX262275 OMT262275 OWP262275 PGL262275 PQH262275 QAD262275 QJZ262275 QTV262275 RDR262275 RNN262275 RXJ262275 SHF262275 SRB262275 TAX262275 TKT262275 TUP262275 UEL262275 UOH262275 UYD262275 VHZ262275 VRV262275 WBR262275 WLN262275 WVJ262275 B327811 IX327811 ST327811 ACP327811 AML327811 AWH327811 BGD327811 BPZ327811 BZV327811 CJR327811 CTN327811 DDJ327811 DNF327811 DXB327811 EGX327811 EQT327811 FAP327811 FKL327811 FUH327811 GED327811 GNZ327811 GXV327811 HHR327811 HRN327811 IBJ327811 ILF327811 IVB327811 JEX327811 JOT327811 JYP327811 KIL327811 KSH327811 LCD327811 LLZ327811 LVV327811 MFR327811 MPN327811 MZJ327811 NJF327811 NTB327811 OCX327811 OMT327811 OWP327811 PGL327811 PQH327811 QAD327811 QJZ327811 QTV327811 RDR327811 RNN327811 RXJ327811 SHF327811 SRB327811 TAX327811 TKT327811 TUP327811 UEL327811 UOH327811 UYD327811 VHZ327811 VRV327811 WBR327811 WLN327811 WVJ327811 B393347 IX393347 ST393347 ACP393347 AML393347 AWH393347 BGD393347 BPZ393347 BZV393347 CJR393347 CTN393347 DDJ393347 DNF393347 DXB393347 EGX393347 EQT393347 FAP393347 FKL393347 FUH393347 GED393347 GNZ393347 GXV393347 HHR393347 HRN393347 IBJ393347 ILF393347 IVB393347 JEX393347 JOT393347 JYP393347 KIL393347 KSH393347 LCD393347 LLZ393347 LVV393347 MFR393347 MPN393347 MZJ393347 NJF393347 NTB393347 OCX393347 OMT393347 OWP393347 PGL393347 PQH393347 QAD393347 QJZ393347 QTV393347 RDR393347 RNN393347 RXJ393347 SHF393347 SRB393347 TAX393347 TKT393347 TUP393347 UEL393347 UOH393347 UYD393347 VHZ393347 VRV393347 WBR393347 WLN393347 WVJ393347 B458883 IX458883 ST458883 ACP458883 AML458883 AWH458883 BGD458883 BPZ458883 BZV458883 CJR458883 CTN458883 DDJ458883 DNF458883 DXB458883 EGX458883 EQT458883 FAP458883 FKL458883 FUH458883 GED458883 GNZ458883 GXV458883 HHR458883 HRN458883 IBJ458883 ILF458883 IVB458883 JEX458883 JOT458883 JYP458883 KIL458883 KSH458883 LCD458883 LLZ458883 LVV458883 MFR458883 MPN458883 MZJ458883 NJF458883 NTB458883 OCX458883 OMT458883 OWP458883 PGL458883 PQH458883 QAD458883 QJZ458883 QTV458883 RDR458883 RNN458883 RXJ458883 SHF458883 SRB458883 TAX458883 TKT458883 TUP458883 UEL458883 UOH458883 UYD458883 VHZ458883 VRV458883 WBR458883 WLN458883 WVJ458883 B524419 IX524419 ST524419 ACP524419 AML524419 AWH524419 BGD524419 BPZ524419 BZV524419 CJR524419 CTN524419 DDJ524419 DNF524419 DXB524419 EGX524419 EQT524419 FAP524419 FKL524419 FUH524419 GED524419 GNZ524419 GXV524419 HHR524419 HRN524419 IBJ524419 ILF524419 IVB524419 JEX524419 JOT524419 JYP524419 KIL524419 KSH524419 LCD524419 LLZ524419 LVV524419 MFR524419 MPN524419 MZJ524419 NJF524419 NTB524419 OCX524419 OMT524419 OWP524419 PGL524419 PQH524419 QAD524419 QJZ524419 QTV524419 RDR524419 RNN524419 RXJ524419 SHF524419 SRB524419 TAX524419 TKT524419 TUP524419 UEL524419 UOH524419 UYD524419 VHZ524419 VRV524419 WBR524419 WLN524419 WVJ524419 B589955 IX589955 ST589955 ACP589955 AML589955 AWH589955 BGD589955 BPZ589955 BZV589955 CJR589955 CTN589955 DDJ589955 DNF589955 DXB589955 EGX589955 EQT589955 FAP589955 FKL589955 FUH589955 GED589955 GNZ589955 GXV589955 HHR589955 HRN589955 IBJ589955 ILF589955 IVB589955 JEX589955 JOT589955 JYP589955 KIL589955 KSH589955 LCD589955 LLZ589955 LVV589955 MFR589955 MPN589955 MZJ589955 NJF589955 NTB589955 OCX589955 OMT589955 OWP589955 PGL589955 PQH589955 QAD589955 QJZ589955 QTV589955 RDR589955 RNN589955 RXJ589955 SHF589955 SRB589955 TAX589955 TKT589955 TUP589955 UEL589955 UOH589955 UYD589955 VHZ589955 VRV589955 WBR589955 WLN589955 WVJ589955 B655491 IX655491 ST655491 ACP655491 AML655491 AWH655491 BGD655491 BPZ655491 BZV655491 CJR655491 CTN655491 DDJ655491 DNF655491 DXB655491 EGX655491 EQT655491 FAP655491 FKL655491 FUH655491 GED655491 GNZ655491 GXV655491 HHR655491 HRN655491 IBJ655491 ILF655491 IVB655491 JEX655491 JOT655491 JYP655491 KIL655491 KSH655491 LCD655491 LLZ655491 LVV655491 MFR655491 MPN655491 MZJ655491 NJF655491 NTB655491 OCX655491 OMT655491 OWP655491 PGL655491 PQH655491 QAD655491 QJZ655491 QTV655491 RDR655491 RNN655491 RXJ655491 SHF655491 SRB655491 TAX655491 TKT655491 TUP655491 UEL655491 UOH655491 UYD655491 VHZ655491 VRV655491 WBR655491 WLN655491 WVJ655491 B721027 IX721027 ST721027 ACP721027 AML721027 AWH721027 BGD721027 BPZ721027 BZV721027 CJR721027 CTN721027 DDJ721027 DNF721027 DXB721027 EGX721027 EQT721027 FAP721027 FKL721027 FUH721027 GED721027 GNZ721027 GXV721027 HHR721027 HRN721027 IBJ721027 ILF721027 IVB721027 JEX721027 JOT721027 JYP721027 KIL721027 KSH721027 LCD721027 LLZ721027 LVV721027 MFR721027 MPN721027 MZJ721027 NJF721027 NTB721027 OCX721027 OMT721027 OWP721027 PGL721027 PQH721027 QAD721027 QJZ721027 QTV721027 RDR721027 RNN721027 RXJ721027 SHF721027 SRB721027 TAX721027 TKT721027 TUP721027 UEL721027 UOH721027 UYD721027 VHZ721027 VRV721027 WBR721027 WLN721027 WVJ721027 B786563 IX786563 ST786563 ACP786563 AML786563 AWH786563 BGD786563 BPZ786563 BZV786563 CJR786563 CTN786563 DDJ786563 DNF786563 DXB786563 EGX786563 EQT786563 FAP786563 FKL786563 FUH786563 GED786563 GNZ786563 GXV786563 HHR786563 HRN786563 IBJ786563 ILF786563 IVB786563 JEX786563 JOT786563 JYP786563 KIL786563 KSH786563 LCD786563 LLZ786563 LVV786563 MFR786563 MPN786563 MZJ786563 NJF786563 NTB786563 OCX786563 OMT786563 OWP786563 PGL786563 PQH786563 QAD786563 QJZ786563 QTV786563 RDR786563 RNN786563 RXJ786563 SHF786563 SRB786563 TAX786563 TKT786563 TUP786563 UEL786563 UOH786563 UYD786563 VHZ786563 VRV786563 WBR786563 WLN786563 WVJ786563 B852099 IX852099 ST852099 ACP852099 AML852099 AWH852099 BGD852099 BPZ852099 BZV852099 CJR852099 CTN852099 DDJ852099 DNF852099 DXB852099 EGX852099 EQT852099 FAP852099 FKL852099 FUH852099 GED852099 GNZ852099 GXV852099 HHR852099 HRN852099 IBJ852099 ILF852099 IVB852099 JEX852099 JOT852099 JYP852099 KIL852099 KSH852099 LCD852099 LLZ852099 LVV852099 MFR852099 MPN852099 MZJ852099 NJF852099 NTB852099 OCX852099 OMT852099 OWP852099 PGL852099 PQH852099 QAD852099 QJZ852099 QTV852099 RDR852099 RNN852099 RXJ852099 SHF852099 SRB852099 TAX852099 TKT852099 TUP852099 UEL852099 UOH852099 UYD852099 VHZ852099 VRV852099 WBR852099 WLN852099 WVJ852099 B917635 IX917635 ST917635 ACP917635 AML917635 AWH917635 BGD917635 BPZ917635 BZV917635 CJR917635 CTN917635 DDJ917635 DNF917635 DXB917635 EGX917635 EQT917635 FAP917635 FKL917635 FUH917635 GED917635 GNZ917635 GXV917635 HHR917635 HRN917635 IBJ917635 ILF917635 IVB917635 JEX917635 JOT917635 JYP917635 KIL917635 KSH917635 LCD917635 LLZ917635 LVV917635 MFR917635 MPN917635 MZJ917635 NJF917635 NTB917635 OCX917635 OMT917635 OWP917635 PGL917635 PQH917635 QAD917635 QJZ917635 QTV917635 RDR917635 RNN917635 RXJ917635 SHF917635 SRB917635 TAX917635 TKT917635 TUP917635 UEL917635 UOH917635 UYD917635 VHZ917635 VRV917635 WBR917635 WLN917635 WVJ917635 B983171 IX983171 ST983171 ACP983171 AML983171 AWH983171 BGD983171 BPZ983171 BZV983171 CJR983171 CTN983171 DDJ983171 DNF983171 DXB983171 EGX983171 EQT983171 FAP983171 FKL983171 FUH983171 GED983171 GNZ983171 GXV983171 HHR983171 HRN983171 IBJ983171 ILF983171 IVB983171 JEX983171 JOT983171 JYP983171 KIL983171 KSH983171 LCD983171 LLZ983171 LVV983171 MFR983171 MPN983171 MZJ983171 NJF983171 NTB983171 OCX983171 OMT983171 OWP983171 PGL983171 PQH983171 QAD983171 QJZ983171 QTV983171 RDR983171 RNN983171 RXJ983171 SHF983171 SRB983171 TAX983171 TKT983171 TUP983171 UEL983171 UOH983171 UYD983171 VHZ983171 VRV983171 WBR983171 WLN983171 WVJ983171 B65546:B65550 IX65546:IX65550 ST65546:ST65550 ACP65546:ACP65550 AML65546:AML65550 AWH65546:AWH65550 BGD65546:BGD65550 BPZ65546:BPZ65550 BZV65546:BZV65550 CJR65546:CJR65550 CTN65546:CTN65550 DDJ65546:DDJ65550 DNF65546:DNF65550 DXB65546:DXB65550 EGX65546:EGX65550 EQT65546:EQT65550 FAP65546:FAP65550 FKL65546:FKL65550 FUH65546:FUH65550 GED65546:GED65550 GNZ65546:GNZ65550 GXV65546:GXV65550 HHR65546:HHR65550 HRN65546:HRN65550 IBJ65546:IBJ65550 ILF65546:ILF65550 IVB65546:IVB65550 JEX65546:JEX65550 JOT65546:JOT65550 JYP65546:JYP65550 KIL65546:KIL65550 KSH65546:KSH65550 LCD65546:LCD65550 LLZ65546:LLZ65550 LVV65546:LVV65550 MFR65546:MFR65550 MPN65546:MPN65550 MZJ65546:MZJ65550 NJF65546:NJF65550 NTB65546:NTB65550 OCX65546:OCX65550 OMT65546:OMT65550 OWP65546:OWP65550 PGL65546:PGL65550 PQH65546:PQH65550 QAD65546:QAD65550 QJZ65546:QJZ65550 QTV65546:QTV65550 RDR65546:RDR65550 RNN65546:RNN65550 RXJ65546:RXJ65550 SHF65546:SHF65550 SRB65546:SRB65550 TAX65546:TAX65550 TKT65546:TKT65550 TUP65546:TUP65550 UEL65546:UEL65550 UOH65546:UOH65550 UYD65546:UYD65550 VHZ65546:VHZ65550 VRV65546:VRV65550 WBR65546:WBR65550 WLN65546:WLN65550 WVJ65546:WVJ65550 B131082:B131086 IX131082:IX131086 ST131082:ST131086 ACP131082:ACP131086 AML131082:AML131086 AWH131082:AWH131086 BGD131082:BGD131086 BPZ131082:BPZ131086 BZV131082:BZV131086 CJR131082:CJR131086 CTN131082:CTN131086 DDJ131082:DDJ131086 DNF131082:DNF131086 DXB131082:DXB131086 EGX131082:EGX131086 EQT131082:EQT131086 FAP131082:FAP131086 FKL131082:FKL131086 FUH131082:FUH131086 GED131082:GED131086 GNZ131082:GNZ131086 GXV131082:GXV131086 HHR131082:HHR131086 HRN131082:HRN131086 IBJ131082:IBJ131086 ILF131082:ILF131086 IVB131082:IVB131086 JEX131082:JEX131086 JOT131082:JOT131086 JYP131082:JYP131086 KIL131082:KIL131086 KSH131082:KSH131086 LCD131082:LCD131086 LLZ131082:LLZ131086 LVV131082:LVV131086 MFR131082:MFR131086 MPN131082:MPN131086 MZJ131082:MZJ131086 NJF131082:NJF131086 NTB131082:NTB131086 OCX131082:OCX131086 OMT131082:OMT131086 OWP131082:OWP131086 PGL131082:PGL131086 PQH131082:PQH131086 QAD131082:QAD131086 QJZ131082:QJZ131086 QTV131082:QTV131086 RDR131082:RDR131086 RNN131082:RNN131086 RXJ131082:RXJ131086 SHF131082:SHF131086 SRB131082:SRB131086 TAX131082:TAX131086 TKT131082:TKT131086 TUP131082:TUP131086 UEL131082:UEL131086 UOH131082:UOH131086 UYD131082:UYD131086 VHZ131082:VHZ131086 VRV131082:VRV131086 WBR131082:WBR131086 WLN131082:WLN131086 WVJ131082:WVJ131086 B196618:B196622 IX196618:IX196622 ST196618:ST196622 ACP196618:ACP196622 AML196618:AML196622 AWH196618:AWH196622 BGD196618:BGD196622 BPZ196618:BPZ196622 BZV196618:BZV196622 CJR196618:CJR196622 CTN196618:CTN196622 DDJ196618:DDJ196622 DNF196618:DNF196622 DXB196618:DXB196622 EGX196618:EGX196622 EQT196618:EQT196622 FAP196618:FAP196622 FKL196618:FKL196622 FUH196618:FUH196622 GED196618:GED196622 GNZ196618:GNZ196622 GXV196618:GXV196622 HHR196618:HHR196622 HRN196618:HRN196622 IBJ196618:IBJ196622 ILF196618:ILF196622 IVB196618:IVB196622 JEX196618:JEX196622 JOT196618:JOT196622 JYP196618:JYP196622 KIL196618:KIL196622 KSH196618:KSH196622 LCD196618:LCD196622 LLZ196618:LLZ196622 LVV196618:LVV196622 MFR196618:MFR196622 MPN196618:MPN196622 MZJ196618:MZJ196622 NJF196618:NJF196622 NTB196618:NTB196622 OCX196618:OCX196622 OMT196618:OMT196622 OWP196618:OWP196622 PGL196618:PGL196622 PQH196618:PQH196622 QAD196618:QAD196622 QJZ196618:QJZ196622 QTV196618:QTV196622 RDR196618:RDR196622 RNN196618:RNN196622 RXJ196618:RXJ196622 SHF196618:SHF196622 SRB196618:SRB196622 TAX196618:TAX196622 TKT196618:TKT196622 TUP196618:TUP196622 UEL196618:UEL196622 UOH196618:UOH196622 UYD196618:UYD196622 VHZ196618:VHZ196622 VRV196618:VRV196622 WBR196618:WBR196622 WLN196618:WLN196622 WVJ196618:WVJ196622 B262154:B262158 IX262154:IX262158 ST262154:ST262158 ACP262154:ACP262158 AML262154:AML262158 AWH262154:AWH262158 BGD262154:BGD262158 BPZ262154:BPZ262158 BZV262154:BZV262158 CJR262154:CJR262158 CTN262154:CTN262158 DDJ262154:DDJ262158 DNF262154:DNF262158 DXB262154:DXB262158 EGX262154:EGX262158 EQT262154:EQT262158 FAP262154:FAP262158 FKL262154:FKL262158 FUH262154:FUH262158 GED262154:GED262158 GNZ262154:GNZ262158 GXV262154:GXV262158 HHR262154:HHR262158 HRN262154:HRN262158 IBJ262154:IBJ262158 ILF262154:ILF262158 IVB262154:IVB262158 JEX262154:JEX262158 JOT262154:JOT262158 JYP262154:JYP262158 KIL262154:KIL262158 KSH262154:KSH262158 LCD262154:LCD262158 LLZ262154:LLZ262158 LVV262154:LVV262158 MFR262154:MFR262158 MPN262154:MPN262158 MZJ262154:MZJ262158 NJF262154:NJF262158 NTB262154:NTB262158 OCX262154:OCX262158 OMT262154:OMT262158 OWP262154:OWP262158 PGL262154:PGL262158 PQH262154:PQH262158 QAD262154:QAD262158 QJZ262154:QJZ262158 QTV262154:QTV262158 RDR262154:RDR262158 RNN262154:RNN262158 RXJ262154:RXJ262158 SHF262154:SHF262158 SRB262154:SRB262158 TAX262154:TAX262158 TKT262154:TKT262158 TUP262154:TUP262158 UEL262154:UEL262158 UOH262154:UOH262158 UYD262154:UYD262158 VHZ262154:VHZ262158 VRV262154:VRV262158 WBR262154:WBR262158 WLN262154:WLN262158 WVJ262154:WVJ262158 B327690:B327694 IX327690:IX327694 ST327690:ST327694 ACP327690:ACP327694 AML327690:AML327694 AWH327690:AWH327694 BGD327690:BGD327694 BPZ327690:BPZ327694 BZV327690:BZV327694 CJR327690:CJR327694 CTN327690:CTN327694 DDJ327690:DDJ327694 DNF327690:DNF327694 DXB327690:DXB327694 EGX327690:EGX327694 EQT327690:EQT327694 FAP327690:FAP327694 FKL327690:FKL327694 FUH327690:FUH327694 GED327690:GED327694 GNZ327690:GNZ327694 GXV327690:GXV327694 HHR327690:HHR327694 HRN327690:HRN327694 IBJ327690:IBJ327694 ILF327690:ILF327694 IVB327690:IVB327694 JEX327690:JEX327694 JOT327690:JOT327694 JYP327690:JYP327694 KIL327690:KIL327694 KSH327690:KSH327694 LCD327690:LCD327694 LLZ327690:LLZ327694 LVV327690:LVV327694 MFR327690:MFR327694 MPN327690:MPN327694 MZJ327690:MZJ327694 NJF327690:NJF327694 NTB327690:NTB327694 OCX327690:OCX327694 OMT327690:OMT327694 OWP327690:OWP327694 PGL327690:PGL327694 PQH327690:PQH327694 QAD327690:QAD327694 QJZ327690:QJZ327694 QTV327690:QTV327694 RDR327690:RDR327694 RNN327690:RNN327694 RXJ327690:RXJ327694 SHF327690:SHF327694 SRB327690:SRB327694 TAX327690:TAX327694 TKT327690:TKT327694 TUP327690:TUP327694 UEL327690:UEL327694 UOH327690:UOH327694 UYD327690:UYD327694 VHZ327690:VHZ327694 VRV327690:VRV327694 WBR327690:WBR327694 WLN327690:WLN327694 WVJ327690:WVJ327694 B393226:B393230 IX393226:IX393230 ST393226:ST393230 ACP393226:ACP393230 AML393226:AML393230 AWH393226:AWH393230 BGD393226:BGD393230 BPZ393226:BPZ393230 BZV393226:BZV393230 CJR393226:CJR393230 CTN393226:CTN393230 DDJ393226:DDJ393230 DNF393226:DNF393230 DXB393226:DXB393230 EGX393226:EGX393230 EQT393226:EQT393230 FAP393226:FAP393230 FKL393226:FKL393230 FUH393226:FUH393230 GED393226:GED393230 GNZ393226:GNZ393230 GXV393226:GXV393230 HHR393226:HHR393230 HRN393226:HRN393230 IBJ393226:IBJ393230 ILF393226:ILF393230 IVB393226:IVB393230 JEX393226:JEX393230 JOT393226:JOT393230 JYP393226:JYP393230 KIL393226:KIL393230 KSH393226:KSH393230 LCD393226:LCD393230 LLZ393226:LLZ393230 LVV393226:LVV393230 MFR393226:MFR393230 MPN393226:MPN393230 MZJ393226:MZJ393230 NJF393226:NJF393230 NTB393226:NTB393230 OCX393226:OCX393230 OMT393226:OMT393230 OWP393226:OWP393230 PGL393226:PGL393230 PQH393226:PQH393230 QAD393226:QAD393230 QJZ393226:QJZ393230 QTV393226:QTV393230 RDR393226:RDR393230 RNN393226:RNN393230 RXJ393226:RXJ393230 SHF393226:SHF393230 SRB393226:SRB393230 TAX393226:TAX393230 TKT393226:TKT393230 TUP393226:TUP393230 UEL393226:UEL393230 UOH393226:UOH393230 UYD393226:UYD393230 VHZ393226:VHZ393230 VRV393226:VRV393230 WBR393226:WBR393230 WLN393226:WLN393230 WVJ393226:WVJ393230 B458762:B458766 IX458762:IX458766 ST458762:ST458766 ACP458762:ACP458766 AML458762:AML458766 AWH458762:AWH458766 BGD458762:BGD458766 BPZ458762:BPZ458766 BZV458762:BZV458766 CJR458762:CJR458766 CTN458762:CTN458766 DDJ458762:DDJ458766 DNF458762:DNF458766 DXB458762:DXB458766 EGX458762:EGX458766 EQT458762:EQT458766 FAP458762:FAP458766 FKL458762:FKL458766 FUH458762:FUH458766 GED458762:GED458766 GNZ458762:GNZ458766 GXV458762:GXV458766 HHR458762:HHR458766 HRN458762:HRN458766 IBJ458762:IBJ458766 ILF458762:ILF458766 IVB458762:IVB458766 JEX458762:JEX458766 JOT458762:JOT458766 JYP458762:JYP458766 KIL458762:KIL458766 KSH458762:KSH458766 LCD458762:LCD458766 LLZ458762:LLZ458766 LVV458762:LVV458766 MFR458762:MFR458766 MPN458762:MPN458766 MZJ458762:MZJ458766 NJF458762:NJF458766 NTB458762:NTB458766 OCX458762:OCX458766 OMT458762:OMT458766 OWP458762:OWP458766 PGL458762:PGL458766 PQH458762:PQH458766 QAD458762:QAD458766 QJZ458762:QJZ458766 QTV458762:QTV458766 RDR458762:RDR458766 RNN458762:RNN458766 RXJ458762:RXJ458766 SHF458762:SHF458766 SRB458762:SRB458766 TAX458762:TAX458766 TKT458762:TKT458766 TUP458762:TUP458766 UEL458762:UEL458766 UOH458762:UOH458766 UYD458762:UYD458766 VHZ458762:VHZ458766 VRV458762:VRV458766 WBR458762:WBR458766 WLN458762:WLN458766 WVJ458762:WVJ458766 B524298:B524302 IX524298:IX524302 ST524298:ST524302 ACP524298:ACP524302 AML524298:AML524302 AWH524298:AWH524302 BGD524298:BGD524302 BPZ524298:BPZ524302 BZV524298:BZV524302 CJR524298:CJR524302 CTN524298:CTN524302 DDJ524298:DDJ524302 DNF524298:DNF524302 DXB524298:DXB524302 EGX524298:EGX524302 EQT524298:EQT524302 FAP524298:FAP524302 FKL524298:FKL524302 FUH524298:FUH524302 GED524298:GED524302 GNZ524298:GNZ524302 GXV524298:GXV524302 HHR524298:HHR524302 HRN524298:HRN524302 IBJ524298:IBJ524302 ILF524298:ILF524302 IVB524298:IVB524302 JEX524298:JEX524302 JOT524298:JOT524302 JYP524298:JYP524302 KIL524298:KIL524302 KSH524298:KSH524302 LCD524298:LCD524302 LLZ524298:LLZ524302 LVV524298:LVV524302 MFR524298:MFR524302 MPN524298:MPN524302 MZJ524298:MZJ524302 NJF524298:NJF524302 NTB524298:NTB524302 OCX524298:OCX524302 OMT524298:OMT524302 OWP524298:OWP524302 PGL524298:PGL524302 PQH524298:PQH524302 QAD524298:QAD524302 QJZ524298:QJZ524302 QTV524298:QTV524302 RDR524298:RDR524302 RNN524298:RNN524302 RXJ524298:RXJ524302 SHF524298:SHF524302 SRB524298:SRB524302 TAX524298:TAX524302 TKT524298:TKT524302 TUP524298:TUP524302 UEL524298:UEL524302 UOH524298:UOH524302 UYD524298:UYD524302 VHZ524298:VHZ524302 VRV524298:VRV524302 WBR524298:WBR524302 WLN524298:WLN524302 WVJ524298:WVJ524302 B589834:B589838 IX589834:IX589838 ST589834:ST589838 ACP589834:ACP589838 AML589834:AML589838 AWH589834:AWH589838 BGD589834:BGD589838 BPZ589834:BPZ589838 BZV589834:BZV589838 CJR589834:CJR589838 CTN589834:CTN589838 DDJ589834:DDJ589838 DNF589834:DNF589838 DXB589834:DXB589838 EGX589834:EGX589838 EQT589834:EQT589838 FAP589834:FAP589838 FKL589834:FKL589838 FUH589834:FUH589838 GED589834:GED589838 GNZ589834:GNZ589838 GXV589834:GXV589838 HHR589834:HHR589838 HRN589834:HRN589838 IBJ589834:IBJ589838 ILF589834:ILF589838 IVB589834:IVB589838 JEX589834:JEX589838 JOT589834:JOT589838 JYP589834:JYP589838 KIL589834:KIL589838 KSH589834:KSH589838 LCD589834:LCD589838 LLZ589834:LLZ589838 LVV589834:LVV589838 MFR589834:MFR589838 MPN589834:MPN589838 MZJ589834:MZJ589838 NJF589834:NJF589838 NTB589834:NTB589838 OCX589834:OCX589838 OMT589834:OMT589838 OWP589834:OWP589838 PGL589834:PGL589838 PQH589834:PQH589838 QAD589834:QAD589838 QJZ589834:QJZ589838 QTV589834:QTV589838 RDR589834:RDR589838 RNN589834:RNN589838 RXJ589834:RXJ589838 SHF589834:SHF589838 SRB589834:SRB589838 TAX589834:TAX589838 TKT589834:TKT589838 TUP589834:TUP589838 UEL589834:UEL589838 UOH589834:UOH589838 UYD589834:UYD589838 VHZ589834:VHZ589838 VRV589834:VRV589838 WBR589834:WBR589838 WLN589834:WLN589838 WVJ589834:WVJ589838 B655370:B655374 IX655370:IX655374 ST655370:ST655374 ACP655370:ACP655374 AML655370:AML655374 AWH655370:AWH655374 BGD655370:BGD655374 BPZ655370:BPZ655374 BZV655370:BZV655374 CJR655370:CJR655374 CTN655370:CTN655374 DDJ655370:DDJ655374 DNF655370:DNF655374 DXB655370:DXB655374 EGX655370:EGX655374 EQT655370:EQT655374 FAP655370:FAP655374 FKL655370:FKL655374 FUH655370:FUH655374 GED655370:GED655374 GNZ655370:GNZ655374 GXV655370:GXV655374 HHR655370:HHR655374 HRN655370:HRN655374 IBJ655370:IBJ655374 ILF655370:ILF655374 IVB655370:IVB655374 JEX655370:JEX655374 JOT655370:JOT655374 JYP655370:JYP655374 KIL655370:KIL655374 KSH655370:KSH655374 LCD655370:LCD655374 LLZ655370:LLZ655374 LVV655370:LVV655374 MFR655370:MFR655374 MPN655370:MPN655374 MZJ655370:MZJ655374 NJF655370:NJF655374 NTB655370:NTB655374 OCX655370:OCX655374 OMT655370:OMT655374 OWP655370:OWP655374 PGL655370:PGL655374 PQH655370:PQH655374 QAD655370:QAD655374 QJZ655370:QJZ655374 QTV655370:QTV655374 RDR655370:RDR655374 RNN655370:RNN655374 RXJ655370:RXJ655374 SHF655370:SHF655374 SRB655370:SRB655374 TAX655370:TAX655374 TKT655370:TKT655374 TUP655370:TUP655374 UEL655370:UEL655374 UOH655370:UOH655374 UYD655370:UYD655374 VHZ655370:VHZ655374 VRV655370:VRV655374 WBR655370:WBR655374 WLN655370:WLN655374 WVJ655370:WVJ655374 B720906:B720910 IX720906:IX720910 ST720906:ST720910 ACP720906:ACP720910 AML720906:AML720910 AWH720906:AWH720910 BGD720906:BGD720910 BPZ720906:BPZ720910 BZV720906:BZV720910 CJR720906:CJR720910 CTN720906:CTN720910 DDJ720906:DDJ720910 DNF720906:DNF720910 DXB720906:DXB720910 EGX720906:EGX720910 EQT720906:EQT720910 FAP720906:FAP720910 FKL720906:FKL720910 FUH720906:FUH720910 GED720906:GED720910 GNZ720906:GNZ720910 GXV720906:GXV720910 HHR720906:HHR720910 HRN720906:HRN720910 IBJ720906:IBJ720910 ILF720906:ILF720910 IVB720906:IVB720910 JEX720906:JEX720910 JOT720906:JOT720910 JYP720906:JYP720910 KIL720906:KIL720910 KSH720906:KSH720910 LCD720906:LCD720910 LLZ720906:LLZ720910 LVV720906:LVV720910 MFR720906:MFR720910 MPN720906:MPN720910 MZJ720906:MZJ720910 NJF720906:NJF720910 NTB720906:NTB720910 OCX720906:OCX720910 OMT720906:OMT720910 OWP720906:OWP720910 PGL720906:PGL720910 PQH720906:PQH720910 QAD720906:QAD720910 QJZ720906:QJZ720910 QTV720906:QTV720910 RDR720906:RDR720910 RNN720906:RNN720910 RXJ720906:RXJ720910 SHF720906:SHF720910 SRB720906:SRB720910 TAX720906:TAX720910 TKT720906:TKT720910 TUP720906:TUP720910 UEL720906:UEL720910 UOH720906:UOH720910 UYD720906:UYD720910 VHZ720906:VHZ720910 VRV720906:VRV720910 WBR720906:WBR720910 WLN720906:WLN720910 WVJ720906:WVJ720910 B786442:B786446 IX786442:IX786446 ST786442:ST786446 ACP786442:ACP786446 AML786442:AML786446 AWH786442:AWH786446 BGD786442:BGD786446 BPZ786442:BPZ786446 BZV786442:BZV786446 CJR786442:CJR786446 CTN786442:CTN786446 DDJ786442:DDJ786446 DNF786442:DNF786446 DXB786442:DXB786446 EGX786442:EGX786446 EQT786442:EQT786446 FAP786442:FAP786446 FKL786442:FKL786446 FUH786442:FUH786446 GED786442:GED786446 GNZ786442:GNZ786446 GXV786442:GXV786446 HHR786442:HHR786446 HRN786442:HRN786446 IBJ786442:IBJ786446 ILF786442:ILF786446 IVB786442:IVB786446 JEX786442:JEX786446 JOT786442:JOT786446 JYP786442:JYP786446 KIL786442:KIL786446 KSH786442:KSH786446 LCD786442:LCD786446 LLZ786442:LLZ786446 LVV786442:LVV786446 MFR786442:MFR786446 MPN786442:MPN786446 MZJ786442:MZJ786446 NJF786442:NJF786446 NTB786442:NTB786446 OCX786442:OCX786446 OMT786442:OMT786446 OWP786442:OWP786446 PGL786442:PGL786446 PQH786442:PQH786446 QAD786442:QAD786446 QJZ786442:QJZ786446 QTV786442:QTV786446 RDR786442:RDR786446 RNN786442:RNN786446 RXJ786442:RXJ786446 SHF786442:SHF786446 SRB786442:SRB786446 TAX786442:TAX786446 TKT786442:TKT786446 TUP786442:TUP786446 UEL786442:UEL786446 UOH786442:UOH786446 UYD786442:UYD786446 VHZ786442:VHZ786446 VRV786442:VRV786446 WBR786442:WBR786446 WLN786442:WLN786446 WVJ786442:WVJ786446 B851978:B851982 IX851978:IX851982 ST851978:ST851982 ACP851978:ACP851982 AML851978:AML851982 AWH851978:AWH851982 BGD851978:BGD851982 BPZ851978:BPZ851982 BZV851978:BZV851982 CJR851978:CJR851982 CTN851978:CTN851982 DDJ851978:DDJ851982 DNF851978:DNF851982 DXB851978:DXB851982 EGX851978:EGX851982 EQT851978:EQT851982 FAP851978:FAP851982 FKL851978:FKL851982 FUH851978:FUH851982 GED851978:GED851982 GNZ851978:GNZ851982 GXV851978:GXV851982 HHR851978:HHR851982 HRN851978:HRN851982 IBJ851978:IBJ851982 ILF851978:ILF851982 IVB851978:IVB851982 JEX851978:JEX851982 JOT851978:JOT851982 JYP851978:JYP851982 KIL851978:KIL851982 KSH851978:KSH851982 LCD851978:LCD851982 LLZ851978:LLZ851982 LVV851978:LVV851982 MFR851978:MFR851982 MPN851978:MPN851982 MZJ851978:MZJ851982 NJF851978:NJF851982 NTB851978:NTB851982 OCX851978:OCX851982 OMT851978:OMT851982 OWP851978:OWP851982 PGL851978:PGL851982 PQH851978:PQH851982 QAD851978:QAD851982 QJZ851978:QJZ851982 QTV851978:QTV851982 RDR851978:RDR851982 RNN851978:RNN851982 RXJ851978:RXJ851982 SHF851978:SHF851982 SRB851978:SRB851982 TAX851978:TAX851982 TKT851978:TKT851982 TUP851978:TUP851982 UEL851978:UEL851982 UOH851978:UOH851982 UYD851978:UYD851982 VHZ851978:VHZ851982 VRV851978:VRV851982 WBR851978:WBR851982 WLN851978:WLN851982 WVJ851978:WVJ851982 B917514:B917518 IX917514:IX917518 ST917514:ST917518 ACP917514:ACP917518 AML917514:AML917518 AWH917514:AWH917518 BGD917514:BGD917518 BPZ917514:BPZ917518 BZV917514:BZV917518 CJR917514:CJR917518 CTN917514:CTN917518 DDJ917514:DDJ917518 DNF917514:DNF917518 DXB917514:DXB917518 EGX917514:EGX917518 EQT917514:EQT917518 FAP917514:FAP917518 FKL917514:FKL917518 FUH917514:FUH917518 GED917514:GED917518 GNZ917514:GNZ917518 GXV917514:GXV917518 HHR917514:HHR917518 HRN917514:HRN917518 IBJ917514:IBJ917518 ILF917514:ILF917518 IVB917514:IVB917518 JEX917514:JEX917518 JOT917514:JOT917518 JYP917514:JYP917518 KIL917514:KIL917518 KSH917514:KSH917518 LCD917514:LCD917518 LLZ917514:LLZ917518 LVV917514:LVV917518 MFR917514:MFR917518 MPN917514:MPN917518 MZJ917514:MZJ917518 NJF917514:NJF917518 NTB917514:NTB917518 OCX917514:OCX917518 OMT917514:OMT917518 OWP917514:OWP917518 PGL917514:PGL917518 PQH917514:PQH917518 QAD917514:QAD917518 QJZ917514:QJZ917518 QTV917514:QTV917518 RDR917514:RDR917518 RNN917514:RNN917518 RXJ917514:RXJ917518 SHF917514:SHF917518 SRB917514:SRB917518 TAX917514:TAX917518 TKT917514:TKT917518 TUP917514:TUP917518 UEL917514:UEL917518 UOH917514:UOH917518 UYD917514:UYD917518 VHZ917514:VHZ917518 VRV917514:VRV917518 WBR917514:WBR917518 WLN917514:WLN917518 WVJ917514:WVJ917518 B983050:B983054 IX983050:IX983054 ST983050:ST983054 ACP983050:ACP983054 AML983050:AML983054 AWH983050:AWH983054 BGD983050:BGD983054 BPZ983050:BPZ983054 BZV983050:BZV983054 CJR983050:CJR983054 CTN983050:CTN983054 DDJ983050:DDJ983054 DNF983050:DNF983054 DXB983050:DXB983054 EGX983050:EGX983054 EQT983050:EQT983054 FAP983050:FAP983054 FKL983050:FKL983054 FUH983050:FUH983054 GED983050:GED983054 GNZ983050:GNZ983054 GXV983050:GXV983054 HHR983050:HHR983054 HRN983050:HRN983054 IBJ983050:IBJ983054 ILF983050:ILF983054 IVB983050:IVB983054 JEX983050:JEX983054 JOT983050:JOT983054 JYP983050:JYP983054 KIL983050:KIL983054 KSH983050:KSH983054 LCD983050:LCD983054 LLZ983050:LLZ983054 LVV983050:LVV983054 MFR983050:MFR983054 MPN983050:MPN983054 MZJ983050:MZJ983054 NJF983050:NJF983054 NTB983050:NTB983054 OCX983050:OCX983054 OMT983050:OMT983054 OWP983050:OWP983054 PGL983050:PGL983054 PQH983050:PQH983054 QAD983050:QAD983054 QJZ983050:QJZ983054 QTV983050:QTV983054 RDR983050:RDR983054 RNN983050:RNN983054 RXJ983050:RXJ983054 SHF983050:SHF983054 SRB983050:SRB983054 TAX983050:TAX983054 TKT983050:TKT983054 TUP983050:TUP983054 UEL983050:UEL983054 UOH983050:UOH983054 UYD983050:UYD983054 VHZ983050:VHZ983054 VRV983050:VRV983054 WBR983050:WBR983054 WLN983050:WLN983054 WVJ983050:WVJ983054 WVJ983118:WVJ983168 B65614:B65664 IX65614:IX65664 ST65614:ST65664 ACP65614:ACP65664 AML65614:AML65664 AWH65614:AWH65664 BGD65614:BGD65664 BPZ65614:BPZ65664 BZV65614:BZV65664 CJR65614:CJR65664 CTN65614:CTN65664 DDJ65614:DDJ65664 DNF65614:DNF65664 DXB65614:DXB65664 EGX65614:EGX65664 EQT65614:EQT65664 FAP65614:FAP65664 FKL65614:FKL65664 FUH65614:FUH65664 GED65614:GED65664 GNZ65614:GNZ65664 GXV65614:GXV65664 HHR65614:HHR65664 HRN65614:HRN65664 IBJ65614:IBJ65664 ILF65614:ILF65664 IVB65614:IVB65664 JEX65614:JEX65664 JOT65614:JOT65664 JYP65614:JYP65664 KIL65614:KIL65664 KSH65614:KSH65664 LCD65614:LCD65664 LLZ65614:LLZ65664 LVV65614:LVV65664 MFR65614:MFR65664 MPN65614:MPN65664 MZJ65614:MZJ65664 NJF65614:NJF65664 NTB65614:NTB65664 OCX65614:OCX65664 OMT65614:OMT65664 OWP65614:OWP65664 PGL65614:PGL65664 PQH65614:PQH65664 QAD65614:QAD65664 QJZ65614:QJZ65664 QTV65614:QTV65664 RDR65614:RDR65664 RNN65614:RNN65664 RXJ65614:RXJ65664 SHF65614:SHF65664 SRB65614:SRB65664 TAX65614:TAX65664 TKT65614:TKT65664 TUP65614:TUP65664 UEL65614:UEL65664 UOH65614:UOH65664 UYD65614:UYD65664 VHZ65614:VHZ65664 VRV65614:VRV65664 WBR65614:WBR65664 WLN65614:WLN65664 WVJ65614:WVJ65664 B131150:B131200 IX131150:IX131200 ST131150:ST131200 ACP131150:ACP131200 AML131150:AML131200 AWH131150:AWH131200 BGD131150:BGD131200 BPZ131150:BPZ131200 BZV131150:BZV131200 CJR131150:CJR131200 CTN131150:CTN131200 DDJ131150:DDJ131200 DNF131150:DNF131200 DXB131150:DXB131200 EGX131150:EGX131200 EQT131150:EQT131200 FAP131150:FAP131200 FKL131150:FKL131200 FUH131150:FUH131200 GED131150:GED131200 GNZ131150:GNZ131200 GXV131150:GXV131200 HHR131150:HHR131200 HRN131150:HRN131200 IBJ131150:IBJ131200 ILF131150:ILF131200 IVB131150:IVB131200 JEX131150:JEX131200 JOT131150:JOT131200 JYP131150:JYP131200 KIL131150:KIL131200 KSH131150:KSH131200 LCD131150:LCD131200 LLZ131150:LLZ131200 LVV131150:LVV131200 MFR131150:MFR131200 MPN131150:MPN131200 MZJ131150:MZJ131200 NJF131150:NJF131200 NTB131150:NTB131200 OCX131150:OCX131200 OMT131150:OMT131200 OWP131150:OWP131200 PGL131150:PGL131200 PQH131150:PQH131200 QAD131150:QAD131200 QJZ131150:QJZ131200 QTV131150:QTV131200 RDR131150:RDR131200 RNN131150:RNN131200 RXJ131150:RXJ131200 SHF131150:SHF131200 SRB131150:SRB131200 TAX131150:TAX131200 TKT131150:TKT131200 TUP131150:TUP131200 UEL131150:UEL131200 UOH131150:UOH131200 UYD131150:UYD131200 VHZ131150:VHZ131200 VRV131150:VRV131200 WBR131150:WBR131200 WLN131150:WLN131200 WVJ131150:WVJ131200 B196686:B196736 IX196686:IX196736 ST196686:ST196736 ACP196686:ACP196736 AML196686:AML196736 AWH196686:AWH196736 BGD196686:BGD196736 BPZ196686:BPZ196736 BZV196686:BZV196736 CJR196686:CJR196736 CTN196686:CTN196736 DDJ196686:DDJ196736 DNF196686:DNF196736 DXB196686:DXB196736 EGX196686:EGX196736 EQT196686:EQT196736 FAP196686:FAP196736 FKL196686:FKL196736 FUH196686:FUH196736 GED196686:GED196736 GNZ196686:GNZ196736 GXV196686:GXV196736 HHR196686:HHR196736 HRN196686:HRN196736 IBJ196686:IBJ196736 ILF196686:ILF196736 IVB196686:IVB196736 JEX196686:JEX196736 JOT196686:JOT196736 JYP196686:JYP196736 KIL196686:KIL196736 KSH196686:KSH196736 LCD196686:LCD196736 LLZ196686:LLZ196736 LVV196686:LVV196736 MFR196686:MFR196736 MPN196686:MPN196736 MZJ196686:MZJ196736 NJF196686:NJF196736 NTB196686:NTB196736 OCX196686:OCX196736 OMT196686:OMT196736 OWP196686:OWP196736 PGL196686:PGL196736 PQH196686:PQH196736 QAD196686:QAD196736 QJZ196686:QJZ196736 QTV196686:QTV196736 RDR196686:RDR196736 RNN196686:RNN196736 RXJ196686:RXJ196736 SHF196686:SHF196736 SRB196686:SRB196736 TAX196686:TAX196736 TKT196686:TKT196736 TUP196686:TUP196736 UEL196686:UEL196736 UOH196686:UOH196736 UYD196686:UYD196736 VHZ196686:VHZ196736 VRV196686:VRV196736 WBR196686:WBR196736 WLN196686:WLN196736 WVJ196686:WVJ196736 B262222:B262272 IX262222:IX262272 ST262222:ST262272 ACP262222:ACP262272 AML262222:AML262272 AWH262222:AWH262272 BGD262222:BGD262272 BPZ262222:BPZ262272 BZV262222:BZV262272 CJR262222:CJR262272 CTN262222:CTN262272 DDJ262222:DDJ262272 DNF262222:DNF262272 DXB262222:DXB262272 EGX262222:EGX262272 EQT262222:EQT262272 FAP262222:FAP262272 FKL262222:FKL262272 FUH262222:FUH262272 GED262222:GED262272 GNZ262222:GNZ262272 GXV262222:GXV262272 HHR262222:HHR262272 HRN262222:HRN262272 IBJ262222:IBJ262272 ILF262222:ILF262272 IVB262222:IVB262272 JEX262222:JEX262272 JOT262222:JOT262272 JYP262222:JYP262272 KIL262222:KIL262272 KSH262222:KSH262272 LCD262222:LCD262272 LLZ262222:LLZ262272 LVV262222:LVV262272 MFR262222:MFR262272 MPN262222:MPN262272 MZJ262222:MZJ262272 NJF262222:NJF262272 NTB262222:NTB262272 OCX262222:OCX262272 OMT262222:OMT262272 OWP262222:OWP262272 PGL262222:PGL262272 PQH262222:PQH262272 QAD262222:QAD262272 QJZ262222:QJZ262272 QTV262222:QTV262272 RDR262222:RDR262272 RNN262222:RNN262272 RXJ262222:RXJ262272 SHF262222:SHF262272 SRB262222:SRB262272 TAX262222:TAX262272 TKT262222:TKT262272 TUP262222:TUP262272 UEL262222:UEL262272 UOH262222:UOH262272 UYD262222:UYD262272 VHZ262222:VHZ262272 VRV262222:VRV262272 WBR262222:WBR262272 WLN262222:WLN262272 WVJ262222:WVJ262272 B327758:B327808 IX327758:IX327808 ST327758:ST327808 ACP327758:ACP327808 AML327758:AML327808 AWH327758:AWH327808 BGD327758:BGD327808 BPZ327758:BPZ327808 BZV327758:BZV327808 CJR327758:CJR327808 CTN327758:CTN327808 DDJ327758:DDJ327808 DNF327758:DNF327808 DXB327758:DXB327808 EGX327758:EGX327808 EQT327758:EQT327808 FAP327758:FAP327808 FKL327758:FKL327808 FUH327758:FUH327808 GED327758:GED327808 GNZ327758:GNZ327808 GXV327758:GXV327808 HHR327758:HHR327808 HRN327758:HRN327808 IBJ327758:IBJ327808 ILF327758:ILF327808 IVB327758:IVB327808 JEX327758:JEX327808 JOT327758:JOT327808 JYP327758:JYP327808 KIL327758:KIL327808 KSH327758:KSH327808 LCD327758:LCD327808 LLZ327758:LLZ327808 LVV327758:LVV327808 MFR327758:MFR327808 MPN327758:MPN327808 MZJ327758:MZJ327808 NJF327758:NJF327808 NTB327758:NTB327808 OCX327758:OCX327808 OMT327758:OMT327808 OWP327758:OWP327808 PGL327758:PGL327808 PQH327758:PQH327808 QAD327758:QAD327808 QJZ327758:QJZ327808 QTV327758:QTV327808 RDR327758:RDR327808 RNN327758:RNN327808 RXJ327758:RXJ327808 SHF327758:SHF327808 SRB327758:SRB327808 TAX327758:TAX327808 TKT327758:TKT327808 TUP327758:TUP327808 UEL327758:UEL327808 UOH327758:UOH327808 UYD327758:UYD327808 VHZ327758:VHZ327808 VRV327758:VRV327808 WBR327758:WBR327808 WLN327758:WLN327808 WVJ327758:WVJ327808 B393294:B393344 IX393294:IX393344 ST393294:ST393344 ACP393294:ACP393344 AML393294:AML393344 AWH393294:AWH393344 BGD393294:BGD393344 BPZ393294:BPZ393344 BZV393294:BZV393344 CJR393294:CJR393344 CTN393294:CTN393344 DDJ393294:DDJ393344 DNF393294:DNF393344 DXB393294:DXB393344 EGX393294:EGX393344 EQT393294:EQT393344 FAP393294:FAP393344 FKL393294:FKL393344 FUH393294:FUH393344 GED393294:GED393344 GNZ393294:GNZ393344 GXV393294:GXV393344 HHR393294:HHR393344 HRN393294:HRN393344 IBJ393294:IBJ393344 ILF393294:ILF393344 IVB393294:IVB393344 JEX393294:JEX393344 JOT393294:JOT393344 JYP393294:JYP393344 KIL393294:KIL393344 KSH393294:KSH393344 LCD393294:LCD393344 LLZ393294:LLZ393344 LVV393294:LVV393344 MFR393294:MFR393344 MPN393294:MPN393344 MZJ393294:MZJ393344 NJF393294:NJF393344 NTB393294:NTB393344 OCX393294:OCX393344 OMT393294:OMT393344 OWP393294:OWP393344 PGL393294:PGL393344 PQH393294:PQH393344 QAD393294:QAD393344 QJZ393294:QJZ393344 QTV393294:QTV393344 RDR393294:RDR393344 RNN393294:RNN393344 RXJ393294:RXJ393344 SHF393294:SHF393344 SRB393294:SRB393344 TAX393294:TAX393344 TKT393294:TKT393344 TUP393294:TUP393344 UEL393294:UEL393344 UOH393294:UOH393344 UYD393294:UYD393344 VHZ393294:VHZ393344 VRV393294:VRV393344 WBR393294:WBR393344 WLN393294:WLN393344 WVJ393294:WVJ393344 B458830:B458880 IX458830:IX458880 ST458830:ST458880 ACP458830:ACP458880 AML458830:AML458880 AWH458830:AWH458880 BGD458830:BGD458880 BPZ458830:BPZ458880 BZV458830:BZV458880 CJR458830:CJR458880 CTN458830:CTN458880 DDJ458830:DDJ458880 DNF458830:DNF458880 DXB458830:DXB458880 EGX458830:EGX458880 EQT458830:EQT458880 FAP458830:FAP458880 FKL458830:FKL458880 FUH458830:FUH458880 GED458830:GED458880 GNZ458830:GNZ458880 GXV458830:GXV458880 HHR458830:HHR458880 HRN458830:HRN458880 IBJ458830:IBJ458880 ILF458830:ILF458880 IVB458830:IVB458880 JEX458830:JEX458880 JOT458830:JOT458880 JYP458830:JYP458880 KIL458830:KIL458880 KSH458830:KSH458880 LCD458830:LCD458880 LLZ458830:LLZ458880 LVV458830:LVV458880 MFR458830:MFR458880 MPN458830:MPN458880 MZJ458830:MZJ458880 NJF458830:NJF458880 NTB458830:NTB458880 OCX458830:OCX458880 OMT458830:OMT458880 OWP458830:OWP458880 PGL458830:PGL458880 PQH458830:PQH458880 QAD458830:QAD458880 QJZ458830:QJZ458880 QTV458830:QTV458880 RDR458830:RDR458880 RNN458830:RNN458880 RXJ458830:RXJ458880 SHF458830:SHF458880 SRB458830:SRB458880 TAX458830:TAX458880 TKT458830:TKT458880 TUP458830:TUP458880 UEL458830:UEL458880 UOH458830:UOH458880 UYD458830:UYD458880 VHZ458830:VHZ458880 VRV458830:VRV458880 WBR458830:WBR458880 WLN458830:WLN458880 WVJ458830:WVJ458880 B524366:B524416 IX524366:IX524416 ST524366:ST524416 ACP524366:ACP524416 AML524366:AML524416 AWH524366:AWH524416 BGD524366:BGD524416 BPZ524366:BPZ524416 BZV524366:BZV524416 CJR524366:CJR524416 CTN524366:CTN524416 DDJ524366:DDJ524416 DNF524366:DNF524416 DXB524366:DXB524416 EGX524366:EGX524416 EQT524366:EQT524416 FAP524366:FAP524416 FKL524366:FKL524416 FUH524366:FUH524416 GED524366:GED524416 GNZ524366:GNZ524416 GXV524366:GXV524416 HHR524366:HHR524416 HRN524366:HRN524416 IBJ524366:IBJ524416 ILF524366:ILF524416 IVB524366:IVB524416 JEX524366:JEX524416 JOT524366:JOT524416 JYP524366:JYP524416 KIL524366:KIL524416 KSH524366:KSH524416 LCD524366:LCD524416 LLZ524366:LLZ524416 LVV524366:LVV524416 MFR524366:MFR524416 MPN524366:MPN524416 MZJ524366:MZJ524416 NJF524366:NJF524416 NTB524366:NTB524416 OCX524366:OCX524416 OMT524366:OMT524416 OWP524366:OWP524416 PGL524366:PGL524416 PQH524366:PQH524416 QAD524366:QAD524416 QJZ524366:QJZ524416 QTV524366:QTV524416 RDR524366:RDR524416 RNN524366:RNN524416 RXJ524366:RXJ524416 SHF524366:SHF524416 SRB524366:SRB524416 TAX524366:TAX524416 TKT524366:TKT524416 TUP524366:TUP524416 UEL524366:UEL524416 UOH524366:UOH524416 UYD524366:UYD524416 VHZ524366:VHZ524416 VRV524366:VRV524416 WBR524366:WBR524416 WLN524366:WLN524416 WVJ524366:WVJ524416 B589902:B589952 IX589902:IX589952 ST589902:ST589952 ACP589902:ACP589952 AML589902:AML589952 AWH589902:AWH589952 BGD589902:BGD589952 BPZ589902:BPZ589952 BZV589902:BZV589952 CJR589902:CJR589952 CTN589902:CTN589952 DDJ589902:DDJ589952 DNF589902:DNF589952 DXB589902:DXB589952 EGX589902:EGX589952 EQT589902:EQT589952 FAP589902:FAP589952 FKL589902:FKL589952 FUH589902:FUH589952 GED589902:GED589952 GNZ589902:GNZ589952 GXV589902:GXV589952 HHR589902:HHR589952 HRN589902:HRN589952 IBJ589902:IBJ589952 ILF589902:ILF589952 IVB589902:IVB589952 JEX589902:JEX589952 JOT589902:JOT589952 JYP589902:JYP589952 KIL589902:KIL589952 KSH589902:KSH589952 LCD589902:LCD589952 LLZ589902:LLZ589952 LVV589902:LVV589952 MFR589902:MFR589952 MPN589902:MPN589952 MZJ589902:MZJ589952 NJF589902:NJF589952 NTB589902:NTB589952 OCX589902:OCX589952 OMT589902:OMT589952 OWP589902:OWP589952 PGL589902:PGL589952 PQH589902:PQH589952 QAD589902:QAD589952 QJZ589902:QJZ589952 QTV589902:QTV589952 RDR589902:RDR589952 RNN589902:RNN589952 RXJ589902:RXJ589952 SHF589902:SHF589952 SRB589902:SRB589952 TAX589902:TAX589952 TKT589902:TKT589952 TUP589902:TUP589952 UEL589902:UEL589952 UOH589902:UOH589952 UYD589902:UYD589952 VHZ589902:VHZ589952 VRV589902:VRV589952 WBR589902:WBR589952 WLN589902:WLN589952 WVJ589902:WVJ589952 B655438:B655488 IX655438:IX655488 ST655438:ST655488 ACP655438:ACP655488 AML655438:AML655488 AWH655438:AWH655488 BGD655438:BGD655488 BPZ655438:BPZ655488 BZV655438:BZV655488 CJR655438:CJR655488 CTN655438:CTN655488 DDJ655438:DDJ655488 DNF655438:DNF655488 DXB655438:DXB655488 EGX655438:EGX655488 EQT655438:EQT655488 FAP655438:FAP655488 FKL655438:FKL655488 FUH655438:FUH655488 GED655438:GED655488 GNZ655438:GNZ655488 GXV655438:GXV655488 HHR655438:HHR655488 HRN655438:HRN655488 IBJ655438:IBJ655488 ILF655438:ILF655488 IVB655438:IVB655488 JEX655438:JEX655488 JOT655438:JOT655488 JYP655438:JYP655488 KIL655438:KIL655488 KSH655438:KSH655488 LCD655438:LCD655488 LLZ655438:LLZ655488 LVV655438:LVV655488 MFR655438:MFR655488 MPN655438:MPN655488 MZJ655438:MZJ655488 NJF655438:NJF655488 NTB655438:NTB655488 OCX655438:OCX655488 OMT655438:OMT655488 OWP655438:OWP655488 PGL655438:PGL655488 PQH655438:PQH655488 QAD655438:QAD655488 QJZ655438:QJZ655488 QTV655438:QTV655488 RDR655438:RDR655488 RNN655438:RNN655488 RXJ655438:RXJ655488 SHF655438:SHF655488 SRB655438:SRB655488 TAX655438:TAX655488 TKT655438:TKT655488 TUP655438:TUP655488 UEL655438:UEL655488 UOH655438:UOH655488 UYD655438:UYD655488 VHZ655438:VHZ655488 VRV655438:VRV655488 WBR655438:WBR655488 WLN655438:WLN655488 WVJ655438:WVJ655488 B720974:B721024 IX720974:IX721024 ST720974:ST721024 ACP720974:ACP721024 AML720974:AML721024 AWH720974:AWH721024 BGD720974:BGD721024 BPZ720974:BPZ721024 BZV720974:BZV721024 CJR720974:CJR721024 CTN720974:CTN721024 DDJ720974:DDJ721024 DNF720974:DNF721024 DXB720974:DXB721024 EGX720974:EGX721024 EQT720974:EQT721024 FAP720974:FAP721024 FKL720974:FKL721024 FUH720974:FUH721024 GED720974:GED721024 GNZ720974:GNZ721024 GXV720974:GXV721024 HHR720974:HHR721024 HRN720974:HRN721024 IBJ720974:IBJ721024 ILF720974:ILF721024 IVB720974:IVB721024 JEX720974:JEX721024 JOT720974:JOT721024 JYP720974:JYP721024 KIL720974:KIL721024 KSH720974:KSH721024 LCD720974:LCD721024 LLZ720974:LLZ721024 LVV720974:LVV721024 MFR720974:MFR721024 MPN720974:MPN721024 MZJ720974:MZJ721024 NJF720974:NJF721024 NTB720974:NTB721024 OCX720974:OCX721024 OMT720974:OMT721024 OWP720974:OWP721024 PGL720974:PGL721024 PQH720974:PQH721024 QAD720974:QAD721024 QJZ720974:QJZ721024 QTV720974:QTV721024 RDR720974:RDR721024 RNN720974:RNN721024 RXJ720974:RXJ721024 SHF720974:SHF721024 SRB720974:SRB721024 TAX720974:TAX721024 TKT720974:TKT721024 TUP720974:TUP721024 UEL720974:UEL721024 UOH720974:UOH721024 UYD720974:UYD721024 VHZ720974:VHZ721024 VRV720974:VRV721024 WBR720974:WBR721024 WLN720974:WLN721024 WVJ720974:WVJ721024 B786510:B786560 IX786510:IX786560 ST786510:ST786560 ACP786510:ACP786560 AML786510:AML786560 AWH786510:AWH786560 BGD786510:BGD786560 BPZ786510:BPZ786560 BZV786510:BZV786560 CJR786510:CJR786560 CTN786510:CTN786560 DDJ786510:DDJ786560 DNF786510:DNF786560 DXB786510:DXB786560 EGX786510:EGX786560 EQT786510:EQT786560 FAP786510:FAP786560 FKL786510:FKL786560 FUH786510:FUH786560 GED786510:GED786560 GNZ786510:GNZ786560 GXV786510:GXV786560 HHR786510:HHR786560 HRN786510:HRN786560 IBJ786510:IBJ786560 ILF786510:ILF786560 IVB786510:IVB786560 JEX786510:JEX786560 JOT786510:JOT786560 JYP786510:JYP786560 KIL786510:KIL786560 KSH786510:KSH786560 LCD786510:LCD786560 LLZ786510:LLZ786560 LVV786510:LVV786560 MFR786510:MFR786560 MPN786510:MPN786560 MZJ786510:MZJ786560 NJF786510:NJF786560 NTB786510:NTB786560 OCX786510:OCX786560 OMT786510:OMT786560 OWP786510:OWP786560 PGL786510:PGL786560 PQH786510:PQH786560 QAD786510:QAD786560 QJZ786510:QJZ786560 QTV786510:QTV786560 RDR786510:RDR786560 RNN786510:RNN786560 RXJ786510:RXJ786560 SHF786510:SHF786560 SRB786510:SRB786560 TAX786510:TAX786560 TKT786510:TKT786560 TUP786510:TUP786560 UEL786510:UEL786560 UOH786510:UOH786560 UYD786510:UYD786560 VHZ786510:VHZ786560 VRV786510:VRV786560 WBR786510:WBR786560 WLN786510:WLN786560 WVJ786510:WVJ786560 B852046:B852096 IX852046:IX852096 ST852046:ST852096 ACP852046:ACP852096 AML852046:AML852096 AWH852046:AWH852096 BGD852046:BGD852096 BPZ852046:BPZ852096 BZV852046:BZV852096 CJR852046:CJR852096 CTN852046:CTN852096 DDJ852046:DDJ852096 DNF852046:DNF852096 DXB852046:DXB852096 EGX852046:EGX852096 EQT852046:EQT852096 FAP852046:FAP852096 FKL852046:FKL852096 FUH852046:FUH852096 GED852046:GED852096 GNZ852046:GNZ852096 GXV852046:GXV852096 HHR852046:HHR852096 HRN852046:HRN852096 IBJ852046:IBJ852096 ILF852046:ILF852096 IVB852046:IVB852096 JEX852046:JEX852096 JOT852046:JOT852096 JYP852046:JYP852096 KIL852046:KIL852096 KSH852046:KSH852096 LCD852046:LCD852096 LLZ852046:LLZ852096 LVV852046:LVV852096 MFR852046:MFR852096 MPN852046:MPN852096 MZJ852046:MZJ852096 NJF852046:NJF852096 NTB852046:NTB852096 OCX852046:OCX852096 OMT852046:OMT852096 OWP852046:OWP852096 PGL852046:PGL852096 PQH852046:PQH852096 QAD852046:QAD852096 QJZ852046:QJZ852096 QTV852046:QTV852096 RDR852046:RDR852096 RNN852046:RNN852096 RXJ852046:RXJ852096 SHF852046:SHF852096 SRB852046:SRB852096 TAX852046:TAX852096 TKT852046:TKT852096 TUP852046:TUP852096 UEL852046:UEL852096 UOH852046:UOH852096 UYD852046:UYD852096 VHZ852046:VHZ852096 VRV852046:VRV852096 WBR852046:WBR852096 WLN852046:WLN852096 WVJ852046:WVJ852096 B917582:B917632 IX917582:IX917632 ST917582:ST917632 ACP917582:ACP917632 AML917582:AML917632 AWH917582:AWH917632 BGD917582:BGD917632 BPZ917582:BPZ917632 BZV917582:BZV917632 CJR917582:CJR917632 CTN917582:CTN917632 DDJ917582:DDJ917632 DNF917582:DNF917632 DXB917582:DXB917632 EGX917582:EGX917632 EQT917582:EQT917632 FAP917582:FAP917632 FKL917582:FKL917632 FUH917582:FUH917632 GED917582:GED917632 GNZ917582:GNZ917632 GXV917582:GXV917632 HHR917582:HHR917632 HRN917582:HRN917632 IBJ917582:IBJ917632 ILF917582:ILF917632 IVB917582:IVB917632 JEX917582:JEX917632 JOT917582:JOT917632 JYP917582:JYP917632 KIL917582:KIL917632 KSH917582:KSH917632 LCD917582:LCD917632 LLZ917582:LLZ917632 LVV917582:LVV917632 MFR917582:MFR917632 MPN917582:MPN917632 MZJ917582:MZJ917632 NJF917582:NJF917632 NTB917582:NTB917632 OCX917582:OCX917632 OMT917582:OMT917632 OWP917582:OWP917632 PGL917582:PGL917632 PQH917582:PQH917632 QAD917582:QAD917632 QJZ917582:QJZ917632 QTV917582:QTV917632 RDR917582:RDR917632 RNN917582:RNN917632 RXJ917582:RXJ917632 SHF917582:SHF917632 SRB917582:SRB917632 TAX917582:TAX917632 TKT917582:TKT917632 TUP917582:TUP917632 UEL917582:UEL917632 UOH917582:UOH917632 UYD917582:UYD917632 VHZ917582:VHZ917632 VRV917582:VRV917632 WBR917582:WBR917632 WLN917582:WLN917632 WVJ917582:WVJ917632 B983118:B983168 IX983118:IX983168 ST983118:ST983168 ACP983118:ACP983168 AML983118:AML983168 AWH983118:AWH983168 BGD983118:BGD983168 BPZ983118:BPZ983168 BZV983118:BZV983168 CJR983118:CJR983168 CTN983118:CTN983168 DDJ983118:DDJ983168 DNF983118:DNF983168 DXB983118:DXB983168 EGX983118:EGX983168 EQT983118:EQT983168 FAP983118:FAP983168 FKL983118:FKL983168 FUH983118:FUH983168 GED983118:GED983168 GNZ983118:GNZ983168 GXV983118:GXV983168 HHR983118:HHR983168 HRN983118:HRN983168 IBJ983118:IBJ983168 ILF983118:ILF983168 IVB983118:IVB983168 JEX983118:JEX983168 JOT983118:JOT983168 JYP983118:JYP983168 KIL983118:KIL983168 KSH983118:KSH983168 LCD983118:LCD983168 LLZ983118:LLZ983168 LVV983118:LVV983168 MFR983118:MFR983168 MPN983118:MPN983168 MZJ983118:MZJ983168 NJF983118:NJF983168 NTB983118:NTB983168 OCX983118:OCX983168 OMT983118:OMT983168 OWP983118:OWP983168 PGL983118:PGL983168 PQH983118:PQH983168 QAD983118:QAD983168 QJZ983118:QJZ983168 QTV983118:QTV983168 RDR983118:RDR983168 RNN983118:RNN983168 RXJ983118:RXJ983168 SHF983118:SHF983168 SRB983118:SRB983168 TAX983118:TAX983168 TKT983118:TKT983168 TUP983118:TUP983168 UEL983118:UEL983168 UOH983118:UOH983168 UYD983118:UYD983168 VHZ983118:VHZ983168 VRV983118:VRV983168 WBR983118:WBR983168 WLN983118:WLN983168 B79:B128 WVJ79:WVJ128 WLN79:WLN128 WBR79:WBR128 VRV79:VRV128 VHZ79:VHZ128 UYD79:UYD128 UOH79:UOH128 UEL79:UEL128 TUP79:TUP128 TKT79:TKT128 TAX79:TAX128 SRB79:SRB128 SHF79:SHF128 RXJ79:RXJ128 RNN79:RNN128 RDR79:RDR128 QTV79:QTV128 QJZ79:QJZ128 QAD79:QAD128 PQH79:PQH128 PGL79:PGL128 OWP79:OWP128 OMT79:OMT128 OCX79:OCX128 NTB79:NTB128 NJF79:NJF128 MZJ79:MZJ128 MPN79:MPN128 MFR79:MFR128 LVV79:LVV128 LLZ79:LLZ128 LCD79:LCD128 KSH79:KSH128 KIL79:KIL128 JYP79:JYP128 JOT79:JOT128 JEX79:JEX128 IVB79:IVB128 ILF79:ILF128 IBJ79:IBJ128 HRN79:HRN128 HHR79:HHR128 GXV79:GXV128 GNZ79:GNZ128 GED79:GED128 FUH79:FUH128 FKL79:FKL128 FAP79:FAP128 EQT79:EQT128 EGX79:EGX128 DXB79:DXB128 DNF79:DNF128 DDJ79:DDJ128 CTN79:CTN128 CJR79:CJR128 BZV79:BZV128 BPZ79:BPZ128 BGD79:BGD128 AWH79:AWH128 AML79:AML128 ACP79:ACP128 ST79:ST128 IX79:IX128 WVJ11:WVJ15 WLN11:WLN15 WBR11:WBR15 VRV11:VRV15 VHZ11:VHZ15 UYD11:UYD15 UOH11:UOH15 UEL11:UEL15 TUP11:TUP15 TKT11:TKT15 TAX11:TAX15 SRB11:SRB15 SHF11:SHF15 RXJ11:RXJ15 RNN11:RNN15 RDR11:RDR15 QTV11:QTV15 QJZ11:QJZ15 QAD11:QAD15 PQH11:PQH15 PGL11:PGL15 OWP11:OWP15 OMT11:OMT15 OCX11:OCX15 NTB11:NTB15 NJF11:NJF15 MZJ11:MZJ15 MPN11:MPN15 MFR11:MFR15 LVV11:LVV15 LLZ11:LLZ15 LCD11:LCD15 KSH11:KSH15 KIL11:KIL15 JYP11:JYP15 JOT11:JOT15 JEX11:JEX15 IVB11:IVB15 ILF11:ILF15 IBJ11:IBJ15 HRN11:HRN15 HHR11:HHR15 GXV11:GXV15 GNZ11:GNZ15 GED11:GED15 FUH11:FUH15 FKL11:FKL15 FAP11:FAP15 EQT11:EQT15 EGX11:EGX15 DXB11:DXB15 DNF11:DNF15 DDJ11:DDJ15 CTN11:CTN15 CJR11:CJR15 BZV11:BZV15 BPZ11:BPZ15 BGD11:BGD15 AWH11:AWH15 AML11:AML15 ACP11:ACP15 ST11:ST15 IX11:IX15 B11:B15">
      <formula1>36831</formula1>
      <formula2>0</formula2>
    </dataValidation>
    <dataValidation type="textLength" operator="greaterThan" allowBlank="1" sqref="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 D65614:D65618 IZ65614:IZ65618 SV65614:SV65618 ACR65614:ACR65618 AMN65614:AMN65618 AWJ65614:AWJ65618 BGF65614:BGF65618 BQB65614:BQB65618 BZX65614:BZX65618 CJT65614:CJT65618 CTP65614:CTP65618 DDL65614:DDL65618 DNH65614:DNH65618 DXD65614:DXD65618 EGZ65614:EGZ65618 EQV65614:EQV65618 FAR65614:FAR65618 FKN65614:FKN65618 FUJ65614:FUJ65618 GEF65614:GEF65618 GOB65614:GOB65618 GXX65614:GXX65618 HHT65614:HHT65618 HRP65614:HRP65618 IBL65614:IBL65618 ILH65614:ILH65618 IVD65614:IVD65618 JEZ65614:JEZ65618 JOV65614:JOV65618 JYR65614:JYR65618 KIN65614:KIN65618 KSJ65614:KSJ65618 LCF65614:LCF65618 LMB65614:LMB65618 LVX65614:LVX65618 MFT65614:MFT65618 MPP65614:MPP65618 MZL65614:MZL65618 NJH65614:NJH65618 NTD65614:NTD65618 OCZ65614:OCZ65618 OMV65614:OMV65618 OWR65614:OWR65618 PGN65614:PGN65618 PQJ65614:PQJ65618 QAF65614:QAF65618 QKB65614:QKB65618 QTX65614:QTX65618 RDT65614:RDT65618 RNP65614:RNP65618 RXL65614:RXL65618 SHH65614:SHH65618 SRD65614:SRD65618 TAZ65614:TAZ65618 TKV65614:TKV65618 TUR65614:TUR65618 UEN65614:UEN65618 UOJ65614:UOJ65618 UYF65614:UYF65618 VIB65614:VIB65618 VRX65614:VRX65618 WBT65614:WBT65618 WLP65614:WLP65618 WVL65614:WVL65618 D131150:D131154 IZ131150:IZ131154 SV131150:SV131154 ACR131150:ACR131154 AMN131150:AMN131154 AWJ131150:AWJ131154 BGF131150:BGF131154 BQB131150:BQB131154 BZX131150:BZX131154 CJT131150:CJT131154 CTP131150:CTP131154 DDL131150:DDL131154 DNH131150:DNH131154 DXD131150:DXD131154 EGZ131150:EGZ131154 EQV131150:EQV131154 FAR131150:FAR131154 FKN131150:FKN131154 FUJ131150:FUJ131154 GEF131150:GEF131154 GOB131150:GOB131154 GXX131150:GXX131154 HHT131150:HHT131154 HRP131150:HRP131154 IBL131150:IBL131154 ILH131150:ILH131154 IVD131150:IVD131154 JEZ131150:JEZ131154 JOV131150:JOV131154 JYR131150:JYR131154 KIN131150:KIN131154 KSJ131150:KSJ131154 LCF131150:LCF131154 LMB131150:LMB131154 LVX131150:LVX131154 MFT131150:MFT131154 MPP131150:MPP131154 MZL131150:MZL131154 NJH131150:NJH131154 NTD131150:NTD131154 OCZ131150:OCZ131154 OMV131150:OMV131154 OWR131150:OWR131154 PGN131150:PGN131154 PQJ131150:PQJ131154 QAF131150:QAF131154 QKB131150:QKB131154 QTX131150:QTX131154 RDT131150:RDT131154 RNP131150:RNP131154 RXL131150:RXL131154 SHH131150:SHH131154 SRD131150:SRD131154 TAZ131150:TAZ131154 TKV131150:TKV131154 TUR131150:TUR131154 UEN131150:UEN131154 UOJ131150:UOJ131154 UYF131150:UYF131154 VIB131150:VIB131154 VRX131150:VRX131154 WBT131150:WBT131154 WLP131150:WLP131154 WVL131150:WVL131154 D196686:D196690 IZ196686:IZ196690 SV196686:SV196690 ACR196686:ACR196690 AMN196686:AMN196690 AWJ196686:AWJ196690 BGF196686:BGF196690 BQB196686:BQB196690 BZX196686:BZX196690 CJT196686:CJT196690 CTP196686:CTP196690 DDL196686:DDL196690 DNH196686:DNH196690 DXD196686:DXD196690 EGZ196686:EGZ196690 EQV196686:EQV196690 FAR196686:FAR196690 FKN196686:FKN196690 FUJ196686:FUJ196690 GEF196686:GEF196690 GOB196686:GOB196690 GXX196686:GXX196690 HHT196686:HHT196690 HRP196686:HRP196690 IBL196686:IBL196690 ILH196686:ILH196690 IVD196686:IVD196690 JEZ196686:JEZ196690 JOV196686:JOV196690 JYR196686:JYR196690 KIN196686:KIN196690 KSJ196686:KSJ196690 LCF196686:LCF196690 LMB196686:LMB196690 LVX196686:LVX196690 MFT196686:MFT196690 MPP196686:MPP196690 MZL196686:MZL196690 NJH196686:NJH196690 NTD196686:NTD196690 OCZ196686:OCZ196690 OMV196686:OMV196690 OWR196686:OWR196690 PGN196686:PGN196690 PQJ196686:PQJ196690 QAF196686:QAF196690 QKB196686:QKB196690 QTX196686:QTX196690 RDT196686:RDT196690 RNP196686:RNP196690 RXL196686:RXL196690 SHH196686:SHH196690 SRD196686:SRD196690 TAZ196686:TAZ196690 TKV196686:TKV196690 TUR196686:TUR196690 UEN196686:UEN196690 UOJ196686:UOJ196690 UYF196686:UYF196690 VIB196686:VIB196690 VRX196686:VRX196690 WBT196686:WBT196690 WLP196686:WLP196690 WVL196686:WVL196690 D262222:D262226 IZ262222:IZ262226 SV262222:SV262226 ACR262222:ACR262226 AMN262222:AMN262226 AWJ262222:AWJ262226 BGF262222:BGF262226 BQB262222:BQB262226 BZX262222:BZX262226 CJT262222:CJT262226 CTP262222:CTP262226 DDL262222:DDL262226 DNH262222:DNH262226 DXD262222:DXD262226 EGZ262222:EGZ262226 EQV262222:EQV262226 FAR262222:FAR262226 FKN262222:FKN262226 FUJ262222:FUJ262226 GEF262222:GEF262226 GOB262222:GOB262226 GXX262222:GXX262226 HHT262222:HHT262226 HRP262222:HRP262226 IBL262222:IBL262226 ILH262222:ILH262226 IVD262222:IVD262226 JEZ262222:JEZ262226 JOV262222:JOV262226 JYR262222:JYR262226 KIN262222:KIN262226 KSJ262222:KSJ262226 LCF262222:LCF262226 LMB262222:LMB262226 LVX262222:LVX262226 MFT262222:MFT262226 MPP262222:MPP262226 MZL262222:MZL262226 NJH262222:NJH262226 NTD262222:NTD262226 OCZ262222:OCZ262226 OMV262222:OMV262226 OWR262222:OWR262226 PGN262222:PGN262226 PQJ262222:PQJ262226 QAF262222:QAF262226 QKB262222:QKB262226 QTX262222:QTX262226 RDT262222:RDT262226 RNP262222:RNP262226 RXL262222:RXL262226 SHH262222:SHH262226 SRD262222:SRD262226 TAZ262222:TAZ262226 TKV262222:TKV262226 TUR262222:TUR262226 UEN262222:UEN262226 UOJ262222:UOJ262226 UYF262222:UYF262226 VIB262222:VIB262226 VRX262222:VRX262226 WBT262222:WBT262226 WLP262222:WLP262226 WVL262222:WVL262226 D327758:D327762 IZ327758:IZ327762 SV327758:SV327762 ACR327758:ACR327762 AMN327758:AMN327762 AWJ327758:AWJ327762 BGF327758:BGF327762 BQB327758:BQB327762 BZX327758:BZX327762 CJT327758:CJT327762 CTP327758:CTP327762 DDL327758:DDL327762 DNH327758:DNH327762 DXD327758:DXD327762 EGZ327758:EGZ327762 EQV327758:EQV327762 FAR327758:FAR327762 FKN327758:FKN327762 FUJ327758:FUJ327762 GEF327758:GEF327762 GOB327758:GOB327762 GXX327758:GXX327762 HHT327758:HHT327762 HRP327758:HRP327762 IBL327758:IBL327762 ILH327758:ILH327762 IVD327758:IVD327762 JEZ327758:JEZ327762 JOV327758:JOV327762 JYR327758:JYR327762 KIN327758:KIN327762 KSJ327758:KSJ327762 LCF327758:LCF327762 LMB327758:LMB327762 LVX327758:LVX327762 MFT327758:MFT327762 MPP327758:MPP327762 MZL327758:MZL327762 NJH327758:NJH327762 NTD327758:NTD327762 OCZ327758:OCZ327762 OMV327758:OMV327762 OWR327758:OWR327762 PGN327758:PGN327762 PQJ327758:PQJ327762 QAF327758:QAF327762 QKB327758:QKB327762 QTX327758:QTX327762 RDT327758:RDT327762 RNP327758:RNP327762 RXL327758:RXL327762 SHH327758:SHH327762 SRD327758:SRD327762 TAZ327758:TAZ327762 TKV327758:TKV327762 TUR327758:TUR327762 UEN327758:UEN327762 UOJ327758:UOJ327762 UYF327758:UYF327762 VIB327758:VIB327762 VRX327758:VRX327762 WBT327758:WBT327762 WLP327758:WLP327762 WVL327758:WVL327762 D393294:D393298 IZ393294:IZ393298 SV393294:SV393298 ACR393294:ACR393298 AMN393294:AMN393298 AWJ393294:AWJ393298 BGF393294:BGF393298 BQB393294:BQB393298 BZX393294:BZX393298 CJT393294:CJT393298 CTP393294:CTP393298 DDL393294:DDL393298 DNH393294:DNH393298 DXD393294:DXD393298 EGZ393294:EGZ393298 EQV393294:EQV393298 FAR393294:FAR393298 FKN393294:FKN393298 FUJ393294:FUJ393298 GEF393294:GEF393298 GOB393294:GOB393298 GXX393294:GXX393298 HHT393294:HHT393298 HRP393294:HRP393298 IBL393294:IBL393298 ILH393294:ILH393298 IVD393294:IVD393298 JEZ393294:JEZ393298 JOV393294:JOV393298 JYR393294:JYR393298 KIN393294:KIN393298 KSJ393294:KSJ393298 LCF393294:LCF393298 LMB393294:LMB393298 LVX393294:LVX393298 MFT393294:MFT393298 MPP393294:MPP393298 MZL393294:MZL393298 NJH393294:NJH393298 NTD393294:NTD393298 OCZ393294:OCZ393298 OMV393294:OMV393298 OWR393294:OWR393298 PGN393294:PGN393298 PQJ393294:PQJ393298 QAF393294:QAF393298 QKB393294:QKB393298 QTX393294:QTX393298 RDT393294:RDT393298 RNP393294:RNP393298 RXL393294:RXL393298 SHH393294:SHH393298 SRD393294:SRD393298 TAZ393294:TAZ393298 TKV393294:TKV393298 TUR393294:TUR393298 UEN393294:UEN393298 UOJ393294:UOJ393298 UYF393294:UYF393298 VIB393294:VIB393298 VRX393294:VRX393298 WBT393294:WBT393298 WLP393294:WLP393298 WVL393294:WVL393298 D458830:D458834 IZ458830:IZ458834 SV458830:SV458834 ACR458830:ACR458834 AMN458830:AMN458834 AWJ458830:AWJ458834 BGF458830:BGF458834 BQB458830:BQB458834 BZX458830:BZX458834 CJT458830:CJT458834 CTP458830:CTP458834 DDL458830:DDL458834 DNH458830:DNH458834 DXD458830:DXD458834 EGZ458830:EGZ458834 EQV458830:EQV458834 FAR458830:FAR458834 FKN458830:FKN458834 FUJ458830:FUJ458834 GEF458830:GEF458834 GOB458830:GOB458834 GXX458830:GXX458834 HHT458830:HHT458834 HRP458830:HRP458834 IBL458830:IBL458834 ILH458830:ILH458834 IVD458830:IVD458834 JEZ458830:JEZ458834 JOV458830:JOV458834 JYR458830:JYR458834 KIN458830:KIN458834 KSJ458830:KSJ458834 LCF458830:LCF458834 LMB458830:LMB458834 LVX458830:LVX458834 MFT458830:MFT458834 MPP458830:MPP458834 MZL458830:MZL458834 NJH458830:NJH458834 NTD458830:NTD458834 OCZ458830:OCZ458834 OMV458830:OMV458834 OWR458830:OWR458834 PGN458830:PGN458834 PQJ458830:PQJ458834 QAF458830:QAF458834 QKB458830:QKB458834 QTX458830:QTX458834 RDT458830:RDT458834 RNP458830:RNP458834 RXL458830:RXL458834 SHH458830:SHH458834 SRD458830:SRD458834 TAZ458830:TAZ458834 TKV458830:TKV458834 TUR458830:TUR458834 UEN458830:UEN458834 UOJ458830:UOJ458834 UYF458830:UYF458834 VIB458830:VIB458834 VRX458830:VRX458834 WBT458830:WBT458834 WLP458830:WLP458834 WVL458830:WVL458834 D524366:D524370 IZ524366:IZ524370 SV524366:SV524370 ACR524366:ACR524370 AMN524366:AMN524370 AWJ524366:AWJ524370 BGF524366:BGF524370 BQB524366:BQB524370 BZX524366:BZX524370 CJT524366:CJT524370 CTP524366:CTP524370 DDL524366:DDL524370 DNH524366:DNH524370 DXD524366:DXD524370 EGZ524366:EGZ524370 EQV524366:EQV524370 FAR524366:FAR524370 FKN524366:FKN524370 FUJ524366:FUJ524370 GEF524366:GEF524370 GOB524366:GOB524370 GXX524366:GXX524370 HHT524366:HHT524370 HRP524366:HRP524370 IBL524366:IBL524370 ILH524366:ILH524370 IVD524366:IVD524370 JEZ524366:JEZ524370 JOV524366:JOV524370 JYR524366:JYR524370 KIN524366:KIN524370 KSJ524366:KSJ524370 LCF524366:LCF524370 LMB524366:LMB524370 LVX524366:LVX524370 MFT524366:MFT524370 MPP524366:MPP524370 MZL524366:MZL524370 NJH524366:NJH524370 NTD524366:NTD524370 OCZ524366:OCZ524370 OMV524366:OMV524370 OWR524366:OWR524370 PGN524366:PGN524370 PQJ524366:PQJ524370 QAF524366:QAF524370 QKB524366:QKB524370 QTX524366:QTX524370 RDT524366:RDT524370 RNP524366:RNP524370 RXL524366:RXL524370 SHH524366:SHH524370 SRD524366:SRD524370 TAZ524366:TAZ524370 TKV524366:TKV524370 TUR524366:TUR524370 UEN524366:UEN524370 UOJ524366:UOJ524370 UYF524366:UYF524370 VIB524366:VIB524370 VRX524366:VRX524370 WBT524366:WBT524370 WLP524366:WLP524370 WVL524366:WVL524370 D589902:D589906 IZ589902:IZ589906 SV589902:SV589906 ACR589902:ACR589906 AMN589902:AMN589906 AWJ589902:AWJ589906 BGF589902:BGF589906 BQB589902:BQB589906 BZX589902:BZX589906 CJT589902:CJT589906 CTP589902:CTP589906 DDL589902:DDL589906 DNH589902:DNH589906 DXD589902:DXD589906 EGZ589902:EGZ589906 EQV589902:EQV589906 FAR589902:FAR589906 FKN589902:FKN589906 FUJ589902:FUJ589906 GEF589902:GEF589906 GOB589902:GOB589906 GXX589902:GXX589906 HHT589902:HHT589906 HRP589902:HRP589906 IBL589902:IBL589906 ILH589902:ILH589906 IVD589902:IVD589906 JEZ589902:JEZ589906 JOV589902:JOV589906 JYR589902:JYR589906 KIN589902:KIN589906 KSJ589902:KSJ589906 LCF589902:LCF589906 LMB589902:LMB589906 LVX589902:LVX589906 MFT589902:MFT589906 MPP589902:MPP589906 MZL589902:MZL589906 NJH589902:NJH589906 NTD589902:NTD589906 OCZ589902:OCZ589906 OMV589902:OMV589906 OWR589902:OWR589906 PGN589902:PGN589906 PQJ589902:PQJ589906 QAF589902:QAF589906 QKB589902:QKB589906 QTX589902:QTX589906 RDT589902:RDT589906 RNP589902:RNP589906 RXL589902:RXL589906 SHH589902:SHH589906 SRD589902:SRD589906 TAZ589902:TAZ589906 TKV589902:TKV589906 TUR589902:TUR589906 UEN589902:UEN589906 UOJ589902:UOJ589906 UYF589902:UYF589906 VIB589902:VIB589906 VRX589902:VRX589906 WBT589902:WBT589906 WLP589902:WLP589906 WVL589902:WVL589906 D655438:D655442 IZ655438:IZ655442 SV655438:SV655442 ACR655438:ACR655442 AMN655438:AMN655442 AWJ655438:AWJ655442 BGF655438:BGF655442 BQB655438:BQB655442 BZX655438:BZX655442 CJT655438:CJT655442 CTP655438:CTP655442 DDL655438:DDL655442 DNH655438:DNH655442 DXD655438:DXD655442 EGZ655438:EGZ655442 EQV655438:EQV655442 FAR655438:FAR655442 FKN655438:FKN655442 FUJ655438:FUJ655442 GEF655438:GEF655442 GOB655438:GOB655442 GXX655438:GXX655442 HHT655438:HHT655442 HRP655438:HRP655442 IBL655438:IBL655442 ILH655438:ILH655442 IVD655438:IVD655442 JEZ655438:JEZ655442 JOV655438:JOV655442 JYR655438:JYR655442 KIN655438:KIN655442 KSJ655438:KSJ655442 LCF655438:LCF655442 LMB655438:LMB655442 LVX655438:LVX655442 MFT655438:MFT655442 MPP655438:MPP655442 MZL655438:MZL655442 NJH655438:NJH655442 NTD655438:NTD655442 OCZ655438:OCZ655442 OMV655438:OMV655442 OWR655438:OWR655442 PGN655438:PGN655442 PQJ655438:PQJ655442 QAF655438:QAF655442 QKB655438:QKB655442 QTX655438:QTX655442 RDT655438:RDT655442 RNP655438:RNP655442 RXL655438:RXL655442 SHH655438:SHH655442 SRD655438:SRD655442 TAZ655438:TAZ655442 TKV655438:TKV655442 TUR655438:TUR655442 UEN655438:UEN655442 UOJ655438:UOJ655442 UYF655438:UYF655442 VIB655438:VIB655442 VRX655438:VRX655442 WBT655438:WBT655442 WLP655438:WLP655442 WVL655438:WVL655442 D720974:D720978 IZ720974:IZ720978 SV720974:SV720978 ACR720974:ACR720978 AMN720974:AMN720978 AWJ720974:AWJ720978 BGF720974:BGF720978 BQB720974:BQB720978 BZX720974:BZX720978 CJT720974:CJT720978 CTP720974:CTP720978 DDL720974:DDL720978 DNH720974:DNH720978 DXD720974:DXD720978 EGZ720974:EGZ720978 EQV720974:EQV720978 FAR720974:FAR720978 FKN720974:FKN720978 FUJ720974:FUJ720978 GEF720974:GEF720978 GOB720974:GOB720978 GXX720974:GXX720978 HHT720974:HHT720978 HRP720974:HRP720978 IBL720974:IBL720978 ILH720974:ILH720978 IVD720974:IVD720978 JEZ720974:JEZ720978 JOV720974:JOV720978 JYR720974:JYR720978 KIN720974:KIN720978 KSJ720974:KSJ720978 LCF720974:LCF720978 LMB720974:LMB720978 LVX720974:LVX720978 MFT720974:MFT720978 MPP720974:MPP720978 MZL720974:MZL720978 NJH720974:NJH720978 NTD720974:NTD720978 OCZ720974:OCZ720978 OMV720974:OMV720978 OWR720974:OWR720978 PGN720974:PGN720978 PQJ720974:PQJ720978 QAF720974:QAF720978 QKB720974:QKB720978 QTX720974:QTX720978 RDT720974:RDT720978 RNP720974:RNP720978 RXL720974:RXL720978 SHH720974:SHH720978 SRD720974:SRD720978 TAZ720974:TAZ720978 TKV720974:TKV720978 TUR720974:TUR720978 UEN720974:UEN720978 UOJ720974:UOJ720978 UYF720974:UYF720978 VIB720974:VIB720978 VRX720974:VRX720978 WBT720974:WBT720978 WLP720974:WLP720978 WVL720974:WVL720978 D786510:D786514 IZ786510:IZ786514 SV786510:SV786514 ACR786510:ACR786514 AMN786510:AMN786514 AWJ786510:AWJ786514 BGF786510:BGF786514 BQB786510:BQB786514 BZX786510:BZX786514 CJT786510:CJT786514 CTP786510:CTP786514 DDL786510:DDL786514 DNH786510:DNH786514 DXD786510:DXD786514 EGZ786510:EGZ786514 EQV786510:EQV786514 FAR786510:FAR786514 FKN786510:FKN786514 FUJ786510:FUJ786514 GEF786510:GEF786514 GOB786510:GOB786514 GXX786510:GXX786514 HHT786510:HHT786514 HRP786510:HRP786514 IBL786510:IBL786514 ILH786510:ILH786514 IVD786510:IVD786514 JEZ786510:JEZ786514 JOV786510:JOV786514 JYR786510:JYR786514 KIN786510:KIN786514 KSJ786510:KSJ786514 LCF786510:LCF786514 LMB786510:LMB786514 LVX786510:LVX786514 MFT786510:MFT786514 MPP786510:MPP786514 MZL786510:MZL786514 NJH786510:NJH786514 NTD786510:NTD786514 OCZ786510:OCZ786514 OMV786510:OMV786514 OWR786510:OWR786514 PGN786510:PGN786514 PQJ786510:PQJ786514 QAF786510:QAF786514 QKB786510:QKB786514 QTX786510:QTX786514 RDT786510:RDT786514 RNP786510:RNP786514 RXL786510:RXL786514 SHH786510:SHH786514 SRD786510:SRD786514 TAZ786510:TAZ786514 TKV786510:TKV786514 TUR786510:TUR786514 UEN786510:UEN786514 UOJ786510:UOJ786514 UYF786510:UYF786514 VIB786510:VIB786514 VRX786510:VRX786514 WBT786510:WBT786514 WLP786510:WLP786514 WVL786510:WVL786514 D852046:D852050 IZ852046:IZ852050 SV852046:SV852050 ACR852046:ACR852050 AMN852046:AMN852050 AWJ852046:AWJ852050 BGF852046:BGF852050 BQB852046:BQB852050 BZX852046:BZX852050 CJT852046:CJT852050 CTP852046:CTP852050 DDL852046:DDL852050 DNH852046:DNH852050 DXD852046:DXD852050 EGZ852046:EGZ852050 EQV852046:EQV852050 FAR852046:FAR852050 FKN852046:FKN852050 FUJ852046:FUJ852050 GEF852046:GEF852050 GOB852046:GOB852050 GXX852046:GXX852050 HHT852046:HHT852050 HRP852046:HRP852050 IBL852046:IBL852050 ILH852046:ILH852050 IVD852046:IVD852050 JEZ852046:JEZ852050 JOV852046:JOV852050 JYR852046:JYR852050 KIN852046:KIN852050 KSJ852046:KSJ852050 LCF852046:LCF852050 LMB852046:LMB852050 LVX852046:LVX852050 MFT852046:MFT852050 MPP852046:MPP852050 MZL852046:MZL852050 NJH852046:NJH852050 NTD852046:NTD852050 OCZ852046:OCZ852050 OMV852046:OMV852050 OWR852046:OWR852050 PGN852046:PGN852050 PQJ852046:PQJ852050 QAF852046:QAF852050 QKB852046:QKB852050 QTX852046:QTX852050 RDT852046:RDT852050 RNP852046:RNP852050 RXL852046:RXL852050 SHH852046:SHH852050 SRD852046:SRD852050 TAZ852046:TAZ852050 TKV852046:TKV852050 TUR852046:TUR852050 UEN852046:UEN852050 UOJ852046:UOJ852050 UYF852046:UYF852050 VIB852046:VIB852050 VRX852046:VRX852050 WBT852046:WBT852050 WLP852046:WLP852050 WVL852046:WVL852050 D917582:D917586 IZ917582:IZ917586 SV917582:SV917586 ACR917582:ACR917586 AMN917582:AMN917586 AWJ917582:AWJ917586 BGF917582:BGF917586 BQB917582:BQB917586 BZX917582:BZX917586 CJT917582:CJT917586 CTP917582:CTP917586 DDL917582:DDL917586 DNH917582:DNH917586 DXD917582:DXD917586 EGZ917582:EGZ917586 EQV917582:EQV917586 FAR917582:FAR917586 FKN917582:FKN917586 FUJ917582:FUJ917586 GEF917582:GEF917586 GOB917582:GOB917586 GXX917582:GXX917586 HHT917582:HHT917586 HRP917582:HRP917586 IBL917582:IBL917586 ILH917582:ILH917586 IVD917582:IVD917586 JEZ917582:JEZ917586 JOV917582:JOV917586 JYR917582:JYR917586 KIN917582:KIN917586 KSJ917582:KSJ917586 LCF917582:LCF917586 LMB917582:LMB917586 LVX917582:LVX917586 MFT917582:MFT917586 MPP917582:MPP917586 MZL917582:MZL917586 NJH917582:NJH917586 NTD917582:NTD917586 OCZ917582:OCZ917586 OMV917582:OMV917586 OWR917582:OWR917586 PGN917582:PGN917586 PQJ917582:PQJ917586 QAF917582:QAF917586 QKB917582:QKB917586 QTX917582:QTX917586 RDT917582:RDT917586 RNP917582:RNP917586 RXL917582:RXL917586 SHH917582:SHH917586 SRD917582:SRD917586 TAZ917582:TAZ917586 TKV917582:TKV917586 TUR917582:TUR917586 UEN917582:UEN917586 UOJ917582:UOJ917586 UYF917582:UYF917586 VIB917582:VIB917586 VRX917582:VRX917586 WBT917582:WBT917586 WLP917582:WLP917586 WVL917582:WVL917586 D983118:D983122 IZ983118:IZ983122 SV983118:SV983122 ACR983118:ACR983122 AMN983118:AMN983122 AWJ983118:AWJ983122 BGF983118:BGF983122 BQB983118:BQB983122 BZX983118:BZX983122 CJT983118:CJT983122 CTP983118:CTP983122 DDL983118:DDL983122 DNH983118:DNH983122 DXD983118:DXD983122 EGZ983118:EGZ983122 EQV983118:EQV983122 FAR983118:FAR983122 FKN983118:FKN983122 FUJ983118:FUJ983122 GEF983118:GEF983122 GOB983118:GOB983122 GXX983118:GXX983122 HHT983118:HHT983122 HRP983118:HRP983122 IBL983118:IBL983122 ILH983118:ILH983122 IVD983118:IVD983122 JEZ983118:JEZ983122 JOV983118:JOV983122 JYR983118:JYR983122 KIN983118:KIN983122 KSJ983118:KSJ983122 LCF983118:LCF983122 LMB983118:LMB983122 LVX983118:LVX983122 MFT983118:MFT983122 MPP983118:MPP983122 MZL983118:MZL983122 NJH983118:NJH983122 NTD983118:NTD983122 OCZ983118:OCZ983122 OMV983118:OMV983122 OWR983118:OWR983122 PGN983118:PGN983122 PQJ983118:PQJ983122 QAF983118:QAF983122 QKB983118:QKB983122 QTX983118:QTX983122 RDT983118:RDT983122 RNP983118:RNP983122 RXL983118:RXL983122 SHH983118:SHH983122 SRD983118:SRD983122 TAZ983118:TAZ983122 TKV983118:TKV983122 TUR983118:TUR983122 UEN983118:UEN983122 UOJ983118:UOJ983122 UYF983118:UYF983122 VIB983118:VIB983122 VRX983118:VRX983122 WBT983118:WBT983122 WLP983118:WLP983122 WVL983118:WVL983122 D65612 IZ65612 SV65612 ACR65612 AMN65612 AWJ65612 BGF65612 BQB65612 BZX65612 CJT65612 CTP65612 DDL65612 DNH65612 DXD65612 EGZ65612 EQV65612 FAR65612 FKN65612 FUJ65612 GEF65612 GOB65612 GXX65612 HHT65612 HRP65612 IBL65612 ILH65612 IVD65612 JEZ65612 JOV65612 JYR65612 KIN65612 KSJ65612 LCF65612 LMB65612 LVX65612 MFT65612 MPP65612 MZL65612 NJH65612 NTD65612 OCZ65612 OMV65612 OWR65612 PGN65612 PQJ65612 QAF65612 QKB65612 QTX65612 RDT65612 RNP65612 RXL65612 SHH65612 SRD65612 TAZ65612 TKV65612 TUR65612 UEN65612 UOJ65612 UYF65612 VIB65612 VRX65612 WBT65612 WLP65612 WVL65612 D131148 IZ131148 SV131148 ACR131148 AMN131148 AWJ131148 BGF131148 BQB131148 BZX131148 CJT131148 CTP131148 DDL131148 DNH131148 DXD131148 EGZ131148 EQV131148 FAR131148 FKN131148 FUJ131148 GEF131148 GOB131148 GXX131148 HHT131148 HRP131148 IBL131148 ILH131148 IVD131148 JEZ131148 JOV131148 JYR131148 KIN131148 KSJ131148 LCF131148 LMB131148 LVX131148 MFT131148 MPP131148 MZL131148 NJH131148 NTD131148 OCZ131148 OMV131148 OWR131148 PGN131148 PQJ131148 QAF131148 QKB131148 QTX131148 RDT131148 RNP131148 RXL131148 SHH131148 SRD131148 TAZ131148 TKV131148 TUR131148 UEN131148 UOJ131148 UYF131148 VIB131148 VRX131148 WBT131148 WLP131148 WVL131148 D196684 IZ196684 SV196684 ACR196684 AMN196684 AWJ196684 BGF196684 BQB196684 BZX196684 CJT196684 CTP196684 DDL196684 DNH196684 DXD196684 EGZ196684 EQV196684 FAR196684 FKN196684 FUJ196684 GEF196684 GOB196684 GXX196684 HHT196684 HRP196684 IBL196684 ILH196684 IVD196684 JEZ196684 JOV196684 JYR196684 KIN196684 KSJ196684 LCF196684 LMB196684 LVX196684 MFT196684 MPP196684 MZL196684 NJH196684 NTD196684 OCZ196684 OMV196684 OWR196684 PGN196684 PQJ196684 QAF196684 QKB196684 QTX196684 RDT196684 RNP196684 RXL196684 SHH196684 SRD196684 TAZ196684 TKV196684 TUR196684 UEN196684 UOJ196684 UYF196684 VIB196684 VRX196684 WBT196684 WLP196684 WVL196684 D262220 IZ262220 SV262220 ACR262220 AMN262220 AWJ262220 BGF262220 BQB262220 BZX262220 CJT262220 CTP262220 DDL262220 DNH262220 DXD262220 EGZ262220 EQV262220 FAR262220 FKN262220 FUJ262220 GEF262220 GOB262220 GXX262220 HHT262220 HRP262220 IBL262220 ILH262220 IVD262220 JEZ262220 JOV262220 JYR262220 KIN262220 KSJ262220 LCF262220 LMB262220 LVX262220 MFT262220 MPP262220 MZL262220 NJH262220 NTD262220 OCZ262220 OMV262220 OWR262220 PGN262220 PQJ262220 QAF262220 QKB262220 QTX262220 RDT262220 RNP262220 RXL262220 SHH262220 SRD262220 TAZ262220 TKV262220 TUR262220 UEN262220 UOJ262220 UYF262220 VIB262220 VRX262220 WBT262220 WLP262220 WVL262220 D327756 IZ327756 SV327756 ACR327756 AMN327756 AWJ327756 BGF327756 BQB327756 BZX327756 CJT327756 CTP327756 DDL327756 DNH327756 DXD327756 EGZ327756 EQV327756 FAR327756 FKN327756 FUJ327756 GEF327756 GOB327756 GXX327756 HHT327756 HRP327756 IBL327756 ILH327756 IVD327756 JEZ327756 JOV327756 JYR327756 KIN327756 KSJ327756 LCF327756 LMB327756 LVX327756 MFT327756 MPP327756 MZL327756 NJH327756 NTD327756 OCZ327756 OMV327756 OWR327756 PGN327756 PQJ327756 QAF327756 QKB327756 QTX327756 RDT327756 RNP327756 RXL327756 SHH327756 SRD327756 TAZ327756 TKV327756 TUR327756 UEN327756 UOJ327756 UYF327756 VIB327756 VRX327756 WBT327756 WLP327756 WVL327756 D393292 IZ393292 SV393292 ACR393292 AMN393292 AWJ393292 BGF393292 BQB393292 BZX393292 CJT393292 CTP393292 DDL393292 DNH393292 DXD393292 EGZ393292 EQV393292 FAR393292 FKN393292 FUJ393292 GEF393292 GOB393292 GXX393292 HHT393292 HRP393292 IBL393292 ILH393292 IVD393292 JEZ393292 JOV393292 JYR393292 KIN393292 KSJ393292 LCF393292 LMB393292 LVX393292 MFT393292 MPP393292 MZL393292 NJH393292 NTD393292 OCZ393292 OMV393292 OWR393292 PGN393292 PQJ393292 QAF393292 QKB393292 QTX393292 RDT393292 RNP393292 RXL393292 SHH393292 SRD393292 TAZ393292 TKV393292 TUR393292 UEN393292 UOJ393292 UYF393292 VIB393292 VRX393292 WBT393292 WLP393292 WVL393292 D458828 IZ458828 SV458828 ACR458828 AMN458828 AWJ458828 BGF458828 BQB458828 BZX458828 CJT458828 CTP458828 DDL458828 DNH458828 DXD458828 EGZ458828 EQV458828 FAR458828 FKN458828 FUJ458828 GEF458828 GOB458828 GXX458828 HHT458828 HRP458828 IBL458828 ILH458828 IVD458828 JEZ458828 JOV458828 JYR458828 KIN458828 KSJ458828 LCF458828 LMB458828 LVX458828 MFT458828 MPP458828 MZL458828 NJH458828 NTD458828 OCZ458828 OMV458828 OWR458828 PGN458828 PQJ458828 QAF458828 QKB458828 QTX458828 RDT458828 RNP458828 RXL458828 SHH458828 SRD458828 TAZ458828 TKV458828 TUR458828 UEN458828 UOJ458828 UYF458828 VIB458828 VRX458828 WBT458828 WLP458828 WVL458828 D524364 IZ524364 SV524364 ACR524364 AMN524364 AWJ524364 BGF524364 BQB524364 BZX524364 CJT524364 CTP524364 DDL524364 DNH524364 DXD524364 EGZ524364 EQV524364 FAR524364 FKN524364 FUJ524364 GEF524364 GOB524364 GXX524364 HHT524364 HRP524364 IBL524364 ILH524364 IVD524364 JEZ524364 JOV524364 JYR524364 KIN524364 KSJ524364 LCF524364 LMB524364 LVX524364 MFT524364 MPP524364 MZL524364 NJH524364 NTD524364 OCZ524364 OMV524364 OWR524364 PGN524364 PQJ524364 QAF524364 QKB524364 QTX524364 RDT524364 RNP524364 RXL524364 SHH524364 SRD524364 TAZ524364 TKV524364 TUR524364 UEN524364 UOJ524364 UYF524364 VIB524364 VRX524364 WBT524364 WLP524364 WVL524364 D589900 IZ589900 SV589900 ACR589900 AMN589900 AWJ589900 BGF589900 BQB589900 BZX589900 CJT589900 CTP589900 DDL589900 DNH589900 DXD589900 EGZ589900 EQV589900 FAR589900 FKN589900 FUJ589900 GEF589900 GOB589900 GXX589900 HHT589900 HRP589900 IBL589900 ILH589900 IVD589900 JEZ589900 JOV589900 JYR589900 KIN589900 KSJ589900 LCF589900 LMB589900 LVX589900 MFT589900 MPP589900 MZL589900 NJH589900 NTD589900 OCZ589900 OMV589900 OWR589900 PGN589900 PQJ589900 QAF589900 QKB589900 QTX589900 RDT589900 RNP589900 RXL589900 SHH589900 SRD589900 TAZ589900 TKV589900 TUR589900 UEN589900 UOJ589900 UYF589900 VIB589900 VRX589900 WBT589900 WLP589900 WVL589900 D655436 IZ655436 SV655436 ACR655436 AMN655436 AWJ655436 BGF655436 BQB655436 BZX655436 CJT655436 CTP655436 DDL655436 DNH655436 DXD655436 EGZ655436 EQV655436 FAR655436 FKN655436 FUJ655436 GEF655436 GOB655436 GXX655436 HHT655436 HRP655436 IBL655436 ILH655436 IVD655436 JEZ655436 JOV655436 JYR655436 KIN655436 KSJ655436 LCF655436 LMB655436 LVX655436 MFT655436 MPP655436 MZL655436 NJH655436 NTD655436 OCZ655436 OMV655436 OWR655436 PGN655436 PQJ655436 QAF655436 QKB655436 QTX655436 RDT655436 RNP655436 RXL655436 SHH655436 SRD655436 TAZ655436 TKV655436 TUR655436 UEN655436 UOJ655436 UYF655436 VIB655436 VRX655436 WBT655436 WLP655436 WVL655436 D720972 IZ720972 SV720972 ACR720972 AMN720972 AWJ720972 BGF720972 BQB720972 BZX720972 CJT720972 CTP720972 DDL720972 DNH720972 DXD720972 EGZ720972 EQV720972 FAR720972 FKN720972 FUJ720972 GEF720972 GOB720972 GXX720972 HHT720972 HRP720972 IBL720972 ILH720972 IVD720972 JEZ720972 JOV720972 JYR720972 KIN720972 KSJ720972 LCF720972 LMB720972 LVX720972 MFT720972 MPP720972 MZL720972 NJH720972 NTD720972 OCZ720972 OMV720972 OWR720972 PGN720972 PQJ720972 QAF720972 QKB720972 QTX720972 RDT720972 RNP720972 RXL720972 SHH720972 SRD720972 TAZ720972 TKV720972 TUR720972 UEN720972 UOJ720972 UYF720972 VIB720972 VRX720972 WBT720972 WLP720972 WVL720972 D786508 IZ786508 SV786508 ACR786508 AMN786508 AWJ786508 BGF786508 BQB786508 BZX786508 CJT786508 CTP786508 DDL786508 DNH786508 DXD786508 EGZ786508 EQV786508 FAR786508 FKN786508 FUJ786508 GEF786508 GOB786508 GXX786508 HHT786508 HRP786508 IBL786508 ILH786508 IVD786508 JEZ786508 JOV786508 JYR786508 KIN786508 KSJ786508 LCF786508 LMB786508 LVX786508 MFT786508 MPP786508 MZL786508 NJH786508 NTD786508 OCZ786508 OMV786508 OWR786508 PGN786508 PQJ786508 QAF786508 QKB786508 QTX786508 RDT786508 RNP786508 RXL786508 SHH786508 SRD786508 TAZ786508 TKV786508 TUR786508 UEN786508 UOJ786508 UYF786508 VIB786508 VRX786508 WBT786508 WLP786508 WVL786508 D852044 IZ852044 SV852044 ACR852044 AMN852044 AWJ852044 BGF852044 BQB852044 BZX852044 CJT852044 CTP852044 DDL852044 DNH852044 DXD852044 EGZ852044 EQV852044 FAR852044 FKN852044 FUJ852044 GEF852044 GOB852044 GXX852044 HHT852044 HRP852044 IBL852044 ILH852044 IVD852044 JEZ852044 JOV852044 JYR852044 KIN852044 KSJ852044 LCF852044 LMB852044 LVX852044 MFT852044 MPP852044 MZL852044 NJH852044 NTD852044 OCZ852044 OMV852044 OWR852044 PGN852044 PQJ852044 QAF852044 QKB852044 QTX852044 RDT852044 RNP852044 RXL852044 SHH852044 SRD852044 TAZ852044 TKV852044 TUR852044 UEN852044 UOJ852044 UYF852044 VIB852044 VRX852044 WBT852044 WLP852044 WVL852044 D917580 IZ917580 SV917580 ACR917580 AMN917580 AWJ917580 BGF917580 BQB917580 BZX917580 CJT917580 CTP917580 DDL917580 DNH917580 DXD917580 EGZ917580 EQV917580 FAR917580 FKN917580 FUJ917580 GEF917580 GOB917580 GXX917580 HHT917580 HRP917580 IBL917580 ILH917580 IVD917580 JEZ917580 JOV917580 JYR917580 KIN917580 KSJ917580 LCF917580 LMB917580 LVX917580 MFT917580 MPP917580 MZL917580 NJH917580 NTD917580 OCZ917580 OMV917580 OWR917580 PGN917580 PQJ917580 QAF917580 QKB917580 QTX917580 RDT917580 RNP917580 RXL917580 SHH917580 SRD917580 TAZ917580 TKV917580 TUR917580 UEN917580 UOJ917580 UYF917580 VIB917580 VRX917580 WBT917580 WLP917580 WVL917580 D983116 IZ983116 SV983116 ACR983116 AMN983116 AWJ983116 BGF983116 BQB983116 BZX983116 CJT983116 CTP983116 DDL983116 DNH983116 DXD983116 EGZ983116 EQV983116 FAR983116 FKN983116 FUJ983116 GEF983116 GOB983116 GXX983116 HHT983116 HRP983116 IBL983116 ILH983116 IVD983116 JEZ983116 JOV983116 JYR983116 KIN983116 KSJ983116 LCF983116 LMB983116 LVX983116 MFT983116 MPP983116 MZL983116 NJH983116 NTD983116 OCZ983116 OMV983116 OWR983116 PGN983116 PQJ983116 QAF983116 QKB983116 QTX983116 RDT983116 RNP983116 RXL983116 SHH983116 SRD983116 TAZ983116 TKV983116 TUR983116 UEN983116 UOJ983116 UYF983116 VIB983116 VRX983116 WBT983116 WLP983116 WVL983116 WVK983124:WVK983168 C65620:C65664 IY65620:IY65664 SU65620:SU65664 ACQ65620:ACQ65664 AMM65620:AMM65664 AWI65620:AWI65664 BGE65620:BGE65664 BQA65620:BQA65664 BZW65620:BZW65664 CJS65620:CJS65664 CTO65620:CTO65664 DDK65620:DDK65664 DNG65620:DNG65664 DXC65620:DXC65664 EGY65620:EGY65664 EQU65620:EQU65664 FAQ65620:FAQ65664 FKM65620:FKM65664 FUI65620:FUI65664 GEE65620:GEE65664 GOA65620:GOA65664 GXW65620:GXW65664 HHS65620:HHS65664 HRO65620:HRO65664 IBK65620:IBK65664 ILG65620:ILG65664 IVC65620:IVC65664 JEY65620:JEY65664 JOU65620:JOU65664 JYQ65620:JYQ65664 KIM65620:KIM65664 KSI65620:KSI65664 LCE65620:LCE65664 LMA65620:LMA65664 LVW65620:LVW65664 MFS65620:MFS65664 MPO65620:MPO65664 MZK65620:MZK65664 NJG65620:NJG65664 NTC65620:NTC65664 OCY65620:OCY65664 OMU65620:OMU65664 OWQ65620:OWQ65664 PGM65620:PGM65664 PQI65620:PQI65664 QAE65620:QAE65664 QKA65620:QKA65664 QTW65620:QTW65664 RDS65620:RDS65664 RNO65620:RNO65664 RXK65620:RXK65664 SHG65620:SHG65664 SRC65620:SRC65664 TAY65620:TAY65664 TKU65620:TKU65664 TUQ65620:TUQ65664 UEM65620:UEM65664 UOI65620:UOI65664 UYE65620:UYE65664 VIA65620:VIA65664 VRW65620:VRW65664 WBS65620:WBS65664 WLO65620:WLO65664 WVK65620:WVK65664 C131156:C131200 IY131156:IY131200 SU131156:SU131200 ACQ131156:ACQ131200 AMM131156:AMM131200 AWI131156:AWI131200 BGE131156:BGE131200 BQA131156:BQA131200 BZW131156:BZW131200 CJS131156:CJS131200 CTO131156:CTO131200 DDK131156:DDK131200 DNG131156:DNG131200 DXC131156:DXC131200 EGY131156:EGY131200 EQU131156:EQU131200 FAQ131156:FAQ131200 FKM131156:FKM131200 FUI131156:FUI131200 GEE131156:GEE131200 GOA131156:GOA131200 GXW131156:GXW131200 HHS131156:HHS131200 HRO131156:HRO131200 IBK131156:IBK131200 ILG131156:ILG131200 IVC131156:IVC131200 JEY131156:JEY131200 JOU131156:JOU131200 JYQ131156:JYQ131200 KIM131156:KIM131200 KSI131156:KSI131200 LCE131156:LCE131200 LMA131156:LMA131200 LVW131156:LVW131200 MFS131156:MFS131200 MPO131156:MPO131200 MZK131156:MZK131200 NJG131156:NJG131200 NTC131156:NTC131200 OCY131156:OCY131200 OMU131156:OMU131200 OWQ131156:OWQ131200 PGM131156:PGM131200 PQI131156:PQI131200 QAE131156:QAE131200 QKA131156:QKA131200 QTW131156:QTW131200 RDS131156:RDS131200 RNO131156:RNO131200 RXK131156:RXK131200 SHG131156:SHG131200 SRC131156:SRC131200 TAY131156:TAY131200 TKU131156:TKU131200 TUQ131156:TUQ131200 UEM131156:UEM131200 UOI131156:UOI131200 UYE131156:UYE131200 VIA131156:VIA131200 VRW131156:VRW131200 WBS131156:WBS131200 WLO131156:WLO131200 WVK131156:WVK131200 C196692:C196736 IY196692:IY196736 SU196692:SU196736 ACQ196692:ACQ196736 AMM196692:AMM196736 AWI196692:AWI196736 BGE196692:BGE196736 BQA196692:BQA196736 BZW196692:BZW196736 CJS196692:CJS196736 CTO196692:CTO196736 DDK196692:DDK196736 DNG196692:DNG196736 DXC196692:DXC196736 EGY196692:EGY196736 EQU196692:EQU196736 FAQ196692:FAQ196736 FKM196692:FKM196736 FUI196692:FUI196736 GEE196692:GEE196736 GOA196692:GOA196736 GXW196692:GXW196736 HHS196692:HHS196736 HRO196692:HRO196736 IBK196692:IBK196736 ILG196692:ILG196736 IVC196692:IVC196736 JEY196692:JEY196736 JOU196692:JOU196736 JYQ196692:JYQ196736 KIM196692:KIM196736 KSI196692:KSI196736 LCE196692:LCE196736 LMA196692:LMA196736 LVW196692:LVW196736 MFS196692:MFS196736 MPO196692:MPO196736 MZK196692:MZK196736 NJG196692:NJG196736 NTC196692:NTC196736 OCY196692:OCY196736 OMU196692:OMU196736 OWQ196692:OWQ196736 PGM196692:PGM196736 PQI196692:PQI196736 QAE196692:QAE196736 QKA196692:QKA196736 QTW196692:QTW196736 RDS196692:RDS196736 RNO196692:RNO196736 RXK196692:RXK196736 SHG196692:SHG196736 SRC196692:SRC196736 TAY196692:TAY196736 TKU196692:TKU196736 TUQ196692:TUQ196736 UEM196692:UEM196736 UOI196692:UOI196736 UYE196692:UYE196736 VIA196692:VIA196736 VRW196692:VRW196736 WBS196692:WBS196736 WLO196692:WLO196736 WVK196692:WVK196736 C262228:C262272 IY262228:IY262272 SU262228:SU262272 ACQ262228:ACQ262272 AMM262228:AMM262272 AWI262228:AWI262272 BGE262228:BGE262272 BQA262228:BQA262272 BZW262228:BZW262272 CJS262228:CJS262272 CTO262228:CTO262272 DDK262228:DDK262272 DNG262228:DNG262272 DXC262228:DXC262272 EGY262228:EGY262272 EQU262228:EQU262272 FAQ262228:FAQ262272 FKM262228:FKM262272 FUI262228:FUI262272 GEE262228:GEE262272 GOA262228:GOA262272 GXW262228:GXW262272 HHS262228:HHS262272 HRO262228:HRO262272 IBK262228:IBK262272 ILG262228:ILG262272 IVC262228:IVC262272 JEY262228:JEY262272 JOU262228:JOU262272 JYQ262228:JYQ262272 KIM262228:KIM262272 KSI262228:KSI262272 LCE262228:LCE262272 LMA262228:LMA262272 LVW262228:LVW262272 MFS262228:MFS262272 MPO262228:MPO262272 MZK262228:MZK262272 NJG262228:NJG262272 NTC262228:NTC262272 OCY262228:OCY262272 OMU262228:OMU262272 OWQ262228:OWQ262272 PGM262228:PGM262272 PQI262228:PQI262272 QAE262228:QAE262272 QKA262228:QKA262272 QTW262228:QTW262272 RDS262228:RDS262272 RNO262228:RNO262272 RXK262228:RXK262272 SHG262228:SHG262272 SRC262228:SRC262272 TAY262228:TAY262272 TKU262228:TKU262272 TUQ262228:TUQ262272 UEM262228:UEM262272 UOI262228:UOI262272 UYE262228:UYE262272 VIA262228:VIA262272 VRW262228:VRW262272 WBS262228:WBS262272 WLO262228:WLO262272 WVK262228:WVK262272 C327764:C327808 IY327764:IY327808 SU327764:SU327808 ACQ327764:ACQ327808 AMM327764:AMM327808 AWI327764:AWI327808 BGE327764:BGE327808 BQA327764:BQA327808 BZW327764:BZW327808 CJS327764:CJS327808 CTO327764:CTO327808 DDK327764:DDK327808 DNG327764:DNG327808 DXC327764:DXC327808 EGY327764:EGY327808 EQU327764:EQU327808 FAQ327764:FAQ327808 FKM327764:FKM327808 FUI327764:FUI327808 GEE327764:GEE327808 GOA327764:GOA327808 GXW327764:GXW327808 HHS327764:HHS327808 HRO327764:HRO327808 IBK327764:IBK327808 ILG327764:ILG327808 IVC327764:IVC327808 JEY327764:JEY327808 JOU327764:JOU327808 JYQ327764:JYQ327808 KIM327764:KIM327808 KSI327764:KSI327808 LCE327764:LCE327808 LMA327764:LMA327808 LVW327764:LVW327808 MFS327764:MFS327808 MPO327764:MPO327808 MZK327764:MZK327808 NJG327764:NJG327808 NTC327764:NTC327808 OCY327764:OCY327808 OMU327764:OMU327808 OWQ327764:OWQ327808 PGM327764:PGM327808 PQI327764:PQI327808 QAE327764:QAE327808 QKA327764:QKA327808 QTW327764:QTW327808 RDS327764:RDS327808 RNO327764:RNO327808 RXK327764:RXK327808 SHG327764:SHG327808 SRC327764:SRC327808 TAY327764:TAY327808 TKU327764:TKU327808 TUQ327764:TUQ327808 UEM327764:UEM327808 UOI327764:UOI327808 UYE327764:UYE327808 VIA327764:VIA327808 VRW327764:VRW327808 WBS327764:WBS327808 WLO327764:WLO327808 WVK327764:WVK327808 C393300:C393344 IY393300:IY393344 SU393300:SU393344 ACQ393300:ACQ393344 AMM393300:AMM393344 AWI393300:AWI393344 BGE393300:BGE393344 BQA393300:BQA393344 BZW393300:BZW393344 CJS393300:CJS393344 CTO393300:CTO393344 DDK393300:DDK393344 DNG393300:DNG393344 DXC393300:DXC393344 EGY393300:EGY393344 EQU393300:EQU393344 FAQ393300:FAQ393344 FKM393300:FKM393344 FUI393300:FUI393344 GEE393300:GEE393344 GOA393300:GOA393344 GXW393300:GXW393344 HHS393300:HHS393344 HRO393300:HRO393344 IBK393300:IBK393344 ILG393300:ILG393344 IVC393300:IVC393344 JEY393300:JEY393344 JOU393300:JOU393344 JYQ393300:JYQ393344 KIM393300:KIM393344 KSI393300:KSI393344 LCE393300:LCE393344 LMA393300:LMA393344 LVW393300:LVW393344 MFS393300:MFS393344 MPO393300:MPO393344 MZK393300:MZK393344 NJG393300:NJG393344 NTC393300:NTC393344 OCY393300:OCY393344 OMU393300:OMU393344 OWQ393300:OWQ393344 PGM393300:PGM393344 PQI393300:PQI393344 QAE393300:QAE393344 QKA393300:QKA393344 QTW393300:QTW393344 RDS393300:RDS393344 RNO393300:RNO393344 RXK393300:RXK393344 SHG393300:SHG393344 SRC393300:SRC393344 TAY393300:TAY393344 TKU393300:TKU393344 TUQ393300:TUQ393344 UEM393300:UEM393344 UOI393300:UOI393344 UYE393300:UYE393344 VIA393300:VIA393344 VRW393300:VRW393344 WBS393300:WBS393344 WLO393300:WLO393344 WVK393300:WVK393344 C458836:C458880 IY458836:IY458880 SU458836:SU458880 ACQ458836:ACQ458880 AMM458836:AMM458880 AWI458836:AWI458880 BGE458836:BGE458880 BQA458836:BQA458880 BZW458836:BZW458880 CJS458836:CJS458880 CTO458836:CTO458880 DDK458836:DDK458880 DNG458836:DNG458880 DXC458836:DXC458880 EGY458836:EGY458880 EQU458836:EQU458880 FAQ458836:FAQ458880 FKM458836:FKM458880 FUI458836:FUI458880 GEE458836:GEE458880 GOA458836:GOA458880 GXW458836:GXW458880 HHS458836:HHS458880 HRO458836:HRO458880 IBK458836:IBK458880 ILG458836:ILG458880 IVC458836:IVC458880 JEY458836:JEY458880 JOU458836:JOU458880 JYQ458836:JYQ458880 KIM458836:KIM458880 KSI458836:KSI458880 LCE458836:LCE458880 LMA458836:LMA458880 LVW458836:LVW458880 MFS458836:MFS458880 MPO458836:MPO458880 MZK458836:MZK458880 NJG458836:NJG458880 NTC458836:NTC458880 OCY458836:OCY458880 OMU458836:OMU458880 OWQ458836:OWQ458880 PGM458836:PGM458880 PQI458836:PQI458880 QAE458836:QAE458880 QKA458836:QKA458880 QTW458836:QTW458880 RDS458836:RDS458880 RNO458836:RNO458880 RXK458836:RXK458880 SHG458836:SHG458880 SRC458836:SRC458880 TAY458836:TAY458880 TKU458836:TKU458880 TUQ458836:TUQ458880 UEM458836:UEM458880 UOI458836:UOI458880 UYE458836:UYE458880 VIA458836:VIA458880 VRW458836:VRW458880 WBS458836:WBS458880 WLO458836:WLO458880 WVK458836:WVK458880 C524372:C524416 IY524372:IY524416 SU524372:SU524416 ACQ524372:ACQ524416 AMM524372:AMM524416 AWI524372:AWI524416 BGE524372:BGE524416 BQA524372:BQA524416 BZW524372:BZW524416 CJS524372:CJS524416 CTO524372:CTO524416 DDK524372:DDK524416 DNG524372:DNG524416 DXC524372:DXC524416 EGY524372:EGY524416 EQU524372:EQU524416 FAQ524372:FAQ524416 FKM524372:FKM524416 FUI524372:FUI524416 GEE524372:GEE524416 GOA524372:GOA524416 GXW524372:GXW524416 HHS524372:HHS524416 HRO524372:HRO524416 IBK524372:IBK524416 ILG524372:ILG524416 IVC524372:IVC524416 JEY524372:JEY524416 JOU524372:JOU524416 JYQ524372:JYQ524416 KIM524372:KIM524416 KSI524372:KSI524416 LCE524372:LCE524416 LMA524372:LMA524416 LVW524372:LVW524416 MFS524372:MFS524416 MPO524372:MPO524416 MZK524372:MZK524416 NJG524372:NJG524416 NTC524372:NTC524416 OCY524372:OCY524416 OMU524372:OMU524416 OWQ524372:OWQ524416 PGM524372:PGM524416 PQI524372:PQI524416 QAE524372:QAE524416 QKA524372:QKA524416 QTW524372:QTW524416 RDS524372:RDS524416 RNO524372:RNO524416 RXK524372:RXK524416 SHG524372:SHG524416 SRC524372:SRC524416 TAY524372:TAY524416 TKU524372:TKU524416 TUQ524372:TUQ524416 UEM524372:UEM524416 UOI524372:UOI524416 UYE524372:UYE524416 VIA524372:VIA524416 VRW524372:VRW524416 WBS524372:WBS524416 WLO524372:WLO524416 WVK524372:WVK524416 C589908:C589952 IY589908:IY589952 SU589908:SU589952 ACQ589908:ACQ589952 AMM589908:AMM589952 AWI589908:AWI589952 BGE589908:BGE589952 BQA589908:BQA589952 BZW589908:BZW589952 CJS589908:CJS589952 CTO589908:CTO589952 DDK589908:DDK589952 DNG589908:DNG589952 DXC589908:DXC589952 EGY589908:EGY589952 EQU589908:EQU589952 FAQ589908:FAQ589952 FKM589908:FKM589952 FUI589908:FUI589952 GEE589908:GEE589952 GOA589908:GOA589952 GXW589908:GXW589952 HHS589908:HHS589952 HRO589908:HRO589952 IBK589908:IBK589952 ILG589908:ILG589952 IVC589908:IVC589952 JEY589908:JEY589952 JOU589908:JOU589952 JYQ589908:JYQ589952 KIM589908:KIM589952 KSI589908:KSI589952 LCE589908:LCE589952 LMA589908:LMA589952 LVW589908:LVW589952 MFS589908:MFS589952 MPO589908:MPO589952 MZK589908:MZK589952 NJG589908:NJG589952 NTC589908:NTC589952 OCY589908:OCY589952 OMU589908:OMU589952 OWQ589908:OWQ589952 PGM589908:PGM589952 PQI589908:PQI589952 QAE589908:QAE589952 QKA589908:QKA589952 QTW589908:QTW589952 RDS589908:RDS589952 RNO589908:RNO589952 RXK589908:RXK589952 SHG589908:SHG589952 SRC589908:SRC589952 TAY589908:TAY589952 TKU589908:TKU589952 TUQ589908:TUQ589952 UEM589908:UEM589952 UOI589908:UOI589952 UYE589908:UYE589952 VIA589908:VIA589952 VRW589908:VRW589952 WBS589908:WBS589952 WLO589908:WLO589952 WVK589908:WVK589952 C655444:C655488 IY655444:IY655488 SU655444:SU655488 ACQ655444:ACQ655488 AMM655444:AMM655488 AWI655444:AWI655488 BGE655444:BGE655488 BQA655444:BQA655488 BZW655444:BZW655488 CJS655444:CJS655488 CTO655444:CTO655488 DDK655444:DDK655488 DNG655444:DNG655488 DXC655444:DXC655488 EGY655444:EGY655488 EQU655444:EQU655488 FAQ655444:FAQ655488 FKM655444:FKM655488 FUI655444:FUI655488 GEE655444:GEE655488 GOA655444:GOA655488 GXW655444:GXW655488 HHS655444:HHS655488 HRO655444:HRO655488 IBK655444:IBK655488 ILG655444:ILG655488 IVC655444:IVC655488 JEY655444:JEY655488 JOU655444:JOU655488 JYQ655444:JYQ655488 KIM655444:KIM655488 KSI655444:KSI655488 LCE655444:LCE655488 LMA655444:LMA655488 LVW655444:LVW655488 MFS655444:MFS655488 MPO655444:MPO655488 MZK655444:MZK655488 NJG655444:NJG655488 NTC655444:NTC655488 OCY655444:OCY655488 OMU655444:OMU655488 OWQ655444:OWQ655488 PGM655444:PGM655488 PQI655444:PQI655488 QAE655444:QAE655488 QKA655444:QKA655488 QTW655444:QTW655488 RDS655444:RDS655488 RNO655444:RNO655488 RXK655444:RXK655488 SHG655444:SHG655488 SRC655444:SRC655488 TAY655444:TAY655488 TKU655444:TKU655488 TUQ655444:TUQ655488 UEM655444:UEM655488 UOI655444:UOI655488 UYE655444:UYE655488 VIA655444:VIA655488 VRW655444:VRW655488 WBS655444:WBS655488 WLO655444:WLO655488 WVK655444:WVK655488 C720980:C721024 IY720980:IY721024 SU720980:SU721024 ACQ720980:ACQ721024 AMM720980:AMM721024 AWI720980:AWI721024 BGE720980:BGE721024 BQA720980:BQA721024 BZW720980:BZW721024 CJS720980:CJS721024 CTO720980:CTO721024 DDK720980:DDK721024 DNG720980:DNG721024 DXC720980:DXC721024 EGY720980:EGY721024 EQU720980:EQU721024 FAQ720980:FAQ721024 FKM720980:FKM721024 FUI720980:FUI721024 GEE720980:GEE721024 GOA720980:GOA721024 GXW720980:GXW721024 HHS720980:HHS721024 HRO720980:HRO721024 IBK720980:IBK721024 ILG720980:ILG721024 IVC720980:IVC721024 JEY720980:JEY721024 JOU720980:JOU721024 JYQ720980:JYQ721024 KIM720980:KIM721024 KSI720980:KSI721024 LCE720980:LCE721024 LMA720980:LMA721024 LVW720980:LVW721024 MFS720980:MFS721024 MPO720980:MPO721024 MZK720980:MZK721024 NJG720980:NJG721024 NTC720980:NTC721024 OCY720980:OCY721024 OMU720980:OMU721024 OWQ720980:OWQ721024 PGM720980:PGM721024 PQI720980:PQI721024 QAE720980:QAE721024 QKA720980:QKA721024 QTW720980:QTW721024 RDS720980:RDS721024 RNO720980:RNO721024 RXK720980:RXK721024 SHG720980:SHG721024 SRC720980:SRC721024 TAY720980:TAY721024 TKU720980:TKU721024 TUQ720980:TUQ721024 UEM720980:UEM721024 UOI720980:UOI721024 UYE720980:UYE721024 VIA720980:VIA721024 VRW720980:VRW721024 WBS720980:WBS721024 WLO720980:WLO721024 WVK720980:WVK721024 C786516:C786560 IY786516:IY786560 SU786516:SU786560 ACQ786516:ACQ786560 AMM786516:AMM786560 AWI786516:AWI786560 BGE786516:BGE786560 BQA786516:BQA786560 BZW786516:BZW786560 CJS786516:CJS786560 CTO786516:CTO786560 DDK786516:DDK786560 DNG786516:DNG786560 DXC786516:DXC786560 EGY786516:EGY786560 EQU786516:EQU786560 FAQ786516:FAQ786560 FKM786516:FKM786560 FUI786516:FUI786560 GEE786516:GEE786560 GOA786516:GOA786560 GXW786516:GXW786560 HHS786516:HHS786560 HRO786516:HRO786560 IBK786516:IBK786560 ILG786516:ILG786560 IVC786516:IVC786560 JEY786516:JEY786560 JOU786516:JOU786560 JYQ786516:JYQ786560 KIM786516:KIM786560 KSI786516:KSI786560 LCE786516:LCE786560 LMA786516:LMA786560 LVW786516:LVW786560 MFS786516:MFS786560 MPO786516:MPO786560 MZK786516:MZK786560 NJG786516:NJG786560 NTC786516:NTC786560 OCY786516:OCY786560 OMU786516:OMU786560 OWQ786516:OWQ786560 PGM786516:PGM786560 PQI786516:PQI786560 QAE786516:QAE786560 QKA786516:QKA786560 QTW786516:QTW786560 RDS786516:RDS786560 RNO786516:RNO786560 RXK786516:RXK786560 SHG786516:SHG786560 SRC786516:SRC786560 TAY786516:TAY786560 TKU786516:TKU786560 TUQ786516:TUQ786560 UEM786516:UEM786560 UOI786516:UOI786560 UYE786516:UYE786560 VIA786516:VIA786560 VRW786516:VRW786560 WBS786516:WBS786560 WLO786516:WLO786560 WVK786516:WVK786560 C852052:C852096 IY852052:IY852096 SU852052:SU852096 ACQ852052:ACQ852096 AMM852052:AMM852096 AWI852052:AWI852096 BGE852052:BGE852096 BQA852052:BQA852096 BZW852052:BZW852096 CJS852052:CJS852096 CTO852052:CTO852096 DDK852052:DDK852096 DNG852052:DNG852096 DXC852052:DXC852096 EGY852052:EGY852096 EQU852052:EQU852096 FAQ852052:FAQ852096 FKM852052:FKM852096 FUI852052:FUI852096 GEE852052:GEE852096 GOA852052:GOA852096 GXW852052:GXW852096 HHS852052:HHS852096 HRO852052:HRO852096 IBK852052:IBK852096 ILG852052:ILG852096 IVC852052:IVC852096 JEY852052:JEY852096 JOU852052:JOU852096 JYQ852052:JYQ852096 KIM852052:KIM852096 KSI852052:KSI852096 LCE852052:LCE852096 LMA852052:LMA852096 LVW852052:LVW852096 MFS852052:MFS852096 MPO852052:MPO852096 MZK852052:MZK852096 NJG852052:NJG852096 NTC852052:NTC852096 OCY852052:OCY852096 OMU852052:OMU852096 OWQ852052:OWQ852096 PGM852052:PGM852096 PQI852052:PQI852096 QAE852052:QAE852096 QKA852052:QKA852096 QTW852052:QTW852096 RDS852052:RDS852096 RNO852052:RNO852096 RXK852052:RXK852096 SHG852052:SHG852096 SRC852052:SRC852096 TAY852052:TAY852096 TKU852052:TKU852096 TUQ852052:TUQ852096 UEM852052:UEM852096 UOI852052:UOI852096 UYE852052:UYE852096 VIA852052:VIA852096 VRW852052:VRW852096 WBS852052:WBS852096 WLO852052:WLO852096 WVK852052:WVK852096 C917588:C917632 IY917588:IY917632 SU917588:SU917632 ACQ917588:ACQ917632 AMM917588:AMM917632 AWI917588:AWI917632 BGE917588:BGE917632 BQA917588:BQA917632 BZW917588:BZW917632 CJS917588:CJS917632 CTO917588:CTO917632 DDK917588:DDK917632 DNG917588:DNG917632 DXC917588:DXC917632 EGY917588:EGY917632 EQU917588:EQU917632 FAQ917588:FAQ917632 FKM917588:FKM917632 FUI917588:FUI917632 GEE917588:GEE917632 GOA917588:GOA917632 GXW917588:GXW917632 HHS917588:HHS917632 HRO917588:HRO917632 IBK917588:IBK917632 ILG917588:ILG917632 IVC917588:IVC917632 JEY917588:JEY917632 JOU917588:JOU917632 JYQ917588:JYQ917632 KIM917588:KIM917632 KSI917588:KSI917632 LCE917588:LCE917632 LMA917588:LMA917632 LVW917588:LVW917632 MFS917588:MFS917632 MPO917588:MPO917632 MZK917588:MZK917632 NJG917588:NJG917632 NTC917588:NTC917632 OCY917588:OCY917632 OMU917588:OMU917632 OWQ917588:OWQ917632 PGM917588:PGM917632 PQI917588:PQI917632 QAE917588:QAE917632 QKA917588:QKA917632 QTW917588:QTW917632 RDS917588:RDS917632 RNO917588:RNO917632 RXK917588:RXK917632 SHG917588:SHG917632 SRC917588:SRC917632 TAY917588:TAY917632 TKU917588:TKU917632 TUQ917588:TUQ917632 UEM917588:UEM917632 UOI917588:UOI917632 UYE917588:UYE917632 VIA917588:VIA917632 VRW917588:VRW917632 WBS917588:WBS917632 WLO917588:WLO917632 WVK917588:WVK917632 C983124:C983168 IY983124:IY983168 SU983124:SU983168 ACQ983124:ACQ983168 AMM983124:AMM983168 AWI983124:AWI983168 BGE983124:BGE983168 BQA983124:BQA983168 BZW983124:BZW983168 CJS983124:CJS983168 CTO983124:CTO983168 DDK983124:DDK983168 DNG983124:DNG983168 DXC983124:DXC983168 EGY983124:EGY983168 EQU983124:EQU983168 FAQ983124:FAQ983168 FKM983124:FKM983168 FUI983124:FUI983168 GEE983124:GEE983168 GOA983124:GOA983168 GXW983124:GXW983168 HHS983124:HHS983168 HRO983124:HRO983168 IBK983124:IBK983168 ILG983124:ILG983168 IVC983124:IVC983168 JEY983124:JEY983168 JOU983124:JOU983168 JYQ983124:JYQ983168 KIM983124:KIM983168 KSI983124:KSI983168 LCE983124:LCE983168 LMA983124:LMA983168 LVW983124:LVW983168 MFS983124:MFS983168 MPO983124:MPO983168 MZK983124:MZK983168 NJG983124:NJG983168 NTC983124:NTC983168 OCY983124:OCY983168 OMU983124:OMU983168 OWQ983124:OWQ983168 PGM983124:PGM983168 PQI983124:PQI983168 QAE983124:QAE983168 QKA983124:QKA983168 QTW983124:QTW983168 RDS983124:RDS983168 RNO983124:RNO983168 RXK983124:RXK983168 SHG983124:SHG983168 SRC983124:SRC983168 TAY983124:TAY983168 TKU983124:TKU983168 TUQ983124:TUQ983168 UEM983124:UEM983168 UOI983124:UOI983168 UYE983124:UYE983168 VIA983124:VIA983168 VRW983124:VRW983168 WBS983124:WBS983168 WLO983124:WLO983168 C85:C128 WVK85:WVK128 WLO85:WLO128 WBS85:WBS128 VRW85:VRW128 VIA85:VIA128 UYE85:UYE128 UOI85:UOI128 UEM85:UEM128 TUQ85:TUQ128 TKU85:TKU128 TAY85:TAY128 SRC85:SRC128 SHG85:SHG128 RXK85:RXK128 RNO85:RNO128 RDS85:RDS128 QTW85:QTW128 QKA85:QKA128 QAE85:QAE128 PQI85:PQI128 PGM85:PGM128 OWQ85:OWQ128 OMU85:OMU128 OCY85:OCY128 NTC85:NTC128 NJG85:NJG128 MZK85:MZK128 MPO85:MPO128 MFS85:MFS128 LVW85:LVW128 LMA85:LMA128 LCE85:LCE128 KSI85:KSI128 KIM85:KIM128 JYQ85:JYQ128 JOU85:JOU128 JEY85:JEY128 IVC85:IVC128 ILG85:ILG128 IBK85:IBK128 HRO85:HRO128 HHS85:HHS128 GXW85:GXW128 GOA85:GOA128 GEE85:GEE128 FUI85:FUI128 FKM85:FKM128 FAQ85:FAQ128 EQU85:EQU128 EGY85:EGY128 DXC85:DXC128 DNG85:DNG128 DDK85:DDK128 CTO85:CTO128 CJS85:CJS128 BZW85:BZW128 BQA85:BQA128 BGE85:BGE128 AWI85:AWI128 AMM85:AMM128 ACQ85:ACQ128 SU85:SU128 IY85:IY128 WVL77 WLP77 WBT77 VRX77 VIB77 UYF77 UOJ77 UEN77 TUR77 TKV77 TAZ77 SRD77 SHH77 RXL77 RNP77 RDT77 QTX77 QKB77 QAF77 PQJ77 PGN77 OWR77 OMV77 OCZ77 NTD77 NJH77 MZL77 MPP77 MFT77 LVX77 LMB77 LCF77 KSJ77 KIN77 JYR77 JOV77 JEZ77 IVD77 ILH77 IBL77 HRP77 HHT77 GXX77 GOB77 GEF77 FUJ77 FKN77 FAR77 EQV77 EGZ77 DXD77 DNH77 DDL77 CTP77 CJT77 BZX77 BQB77 BGF77 AWJ77 AMN77 ACR77 SV77 IZ77 D77 WVL79:WVL83 WLP79:WLP83 WBT79:WBT83 VRX79:VRX83 VIB79:VIB83 UYF79:UYF83 UOJ79:UOJ83 UEN79:UEN83 TUR79:TUR83 TKV79:TKV83 TAZ79:TAZ83 SRD79:SRD83 SHH79:SHH83 RXL79:RXL83 RNP79:RNP83 RDT79:RDT83 QTX79:QTX83 QKB79:QKB83 QAF79:QAF83 PQJ79:PQJ83 PGN79:PGN83 OWR79:OWR83 OMV79:OMV83 OCZ79:OCZ83 NTD79:NTD83 NJH79:NJH83 MZL79:MZL83 MPP79:MPP83 MFT79:MFT83 LVX79:LVX83 LMB79:LMB83 LCF79:LCF83 KSJ79:KSJ83 KIN79:KIN83 JYR79:JYR83 JOV79:JOV83 JEZ79:JEZ83 IVD79:IVD83 ILH79:ILH83 IBL79:IBL83 HRP79:HRP83 HHT79:HHT83 GXX79:GXX83 GOB79:GOB83 GEF79:GEF83 FUJ79:FUJ83 FKN79:FKN83 FAR79:FAR83 EQV79:EQV83 EGZ79:EGZ83 DXD79:DXD83 DNH79:DNH83 DDL79:DDL83 CTP79:CTP83 CJT79:CJT83 BZX79:BZX83 BQB79:BQB83 BGF79:BGF83 AWJ79:AWJ83 AMN79:AMN83 ACR79:ACR83 SV79:SV83 IZ79:IZ83 D79:D83">
      <formula1>1</formula1>
      <formula2>0</formula2>
    </dataValidation>
    <dataValidation allowBlank="1" showInputMessage="1" promptTitle="Areo, Nave, Treno" prompt="Vanno inserite le spese relative ai trasporti di questo tipo in modo cumulativo. Nel caso vengano prepagate non bisogna inserirle." sqref="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H8">
      <formula1>0</formula1>
      <formula2>0</formula2>
    </dataValidation>
    <dataValidation allowBlank="1" promptTitle="Km percorsi" prompt="Inserire i km percorsi." sqref="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543:C65545 IY65543:IY65545 SU65543:SU65545 ACQ65543:ACQ65545 AMM65543:AMM65545 AWI65543:AWI65545 BGE65543:BGE65545 BQA65543:BQA65545 BZW65543:BZW65545 CJS65543:CJS65545 CTO65543:CTO65545 DDK65543:DDK65545 DNG65543:DNG65545 DXC65543:DXC65545 EGY65543:EGY65545 EQU65543:EQU65545 FAQ65543:FAQ65545 FKM65543:FKM65545 FUI65543:FUI65545 GEE65543:GEE65545 GOA65543:GOA65545 GXW65543:GXW65545 HHS65543:HHS65545 HRO65543:HRO65545 IBK65543:IBK65545 ILG65543:ILG65545 IVC65543:IVC65545 JEY65543:JEY65545 JOU65543:JOU65545 JYQ65543:JYQ65545 KIM65543:KIM65545 KSI65543:KSI65545 LCE65543:LCE65545 LMA65543:LMA65545 LVW65543:LVW65545 MFS65543:MFS65545 MPO65543:MPO65545 MZK65543:MZK65545 NJG65543:NJG65545 NTC65543:NTC65545 OCY65543:OCY65545 OMU65543:OMU65545 OWQ65543:OWQ65545 PGM65543:PGM65545 PQI65543:PQI65545 QAE65543:QAE65545 QKA65543:QKA65545 QTW65543:QTW65545 RDS65543:RDS65545 RNO65543:RNO65545 RXK65543:RXK65545 SHG65543:SHG65545 SRC65543:SRC65545 TAY65543:TAY65545 TKU65543:TKU65545 TUQ65543:TUQ65545 UEM65543:UEM65545 UOI65543:UOI65545 UYE65543:UYE65545 VIA65543:VIA65545 VRW65543:VRW65545 WBS65543:WBS65545 WLO65543:WLO65545 WVK65543:WVK65545 C131079:C131081 IY131079:IY131081 SU131079:SU131081 ACQ131079:ACQ131081 AMM131079:AMM131081 AWI131079:AWI131081 BGE131079:BGE131081 BQA131079:BQA131081 BZW131079:BZW131081 CJS131079:CJS131081 CTO131079:CTO131081 DDK131079:DDK131081 DNG131079:DNG131081 DXC131079:DXC131081 EGY131079:EGY131081 EQU131079:EQU131081 FAQ131079:FAQ131081 FKM131079:FKM131081 FUI131079:FUI131081 GEE131079:GEE131081 GOA131079:GOA131081 GXW131079:GXW131081 HHS131079:HHS131081 HRO131079:HRO131081 IBK131079:IBK131081 ILG131079:ILG131081 IVC131079:IVC131081 JEY131079:JEY131081 JOU131079:JOU131081 JYQ131079:JYQ131081 KIM131079:KIM131081 KSI131079:KSI131081 LCE131079:LCE131081 LMA131079:LMA131081 LVW131079:LVW131081 MFS131079:MFS131081 MPO131079:MPO131081 MZK131079:MZK131081 NJG131079:NJG131081 NTC131079:NTC131081 OCY131079:OCY131081 OMU131079:OMU131081 OWQ131079:OWQ131081 PGM131079:PGM131081 PQI131079:PQI131081 QAE131079:QAE131081 QKA131079:QKA131081 QTW131079:QTW131081 RDS131079:RDS131081 RNO131079:RNO131081 RXK131079:RXK131081 SHG131079:SHG131081 SRC131079:SRC131081 TAY131079:TAY131081 TKU131079:TKU131081 TUQ131079:TUQ131081 UEM131079:UEM131081 UOI131079:UOI131081 UYE131079:UYE131081 VIA131079:VIA131081 VRW131079:VRW131081 WBS131079:WBS131081 WLO131079:WLO131081 WVK131079:WVK131081 C196615:C196617 IY196615:IY196617 SU196615:SU196617 ACQ196615:ACQ196617 AMM196615:AMM196617 AWI196615:AWI196617 BGE196615:BGE196617 BQA196615:BQA196617 BZW196615:BZW196617 CJS196615:CJS196617 CTO196615:CTO196617 DDK196615:DDK196617 DNG196615:DNG196617 DXC196615:DXC196617 EGY196615:EGY196617 EQU196615:EQU196617 FAQ196615:FAQ196617 FKM196615:FKM196617 FUI196615:FUI196617 GEE196615:GEE196617 GOA196615:GOA196617 GXW196615:GXW196617 HHS196615:HHS196617 HRO196615:HRO196617 IBK196615:IBK196617 ILG196615:ILG196617 IVC196615:IVC196617 JEY196615:JEY196617 JOU196615:JOU196617 JYQ196615:JYQ196617 KIM196615:KIM196617 KSI196615:KSI196617 LCE196615:LCE196617 LMA196615:LMA196617 LVW196615:LVW196617 MFS196615:MFS196617 MPO196615:MPO196617 MZK196615:MZK196617 NJG196615:NJG196617 NTC196615:NTC196617 OCY196615:OCY196617 OMU196615:OMU196617 OWQ196615:OWQ196617 PGM196615:PGM196617 PQI196615:PQI196617 QAE196615:QAE196617 QKA196615:QKA196617 QTW196615:QTW196617 RDS196615:RDS196617 RNO196615:RNO196617 RXK196615:RXK196617 SHG196615:SHG196617 SRC196615:SRC196617 TAY196615:TAY196617 TKU196615:TKU196617 TUQ196615:TUQ196617 UEM196615:UEM196617 UOI196615:UOI196617 UYE196615:UYE196617 VIA196615:VIA196617 VRW196615:VRW196617 WBS196615:WBS196617 WLO196615:WLO196617 WVK196615:WVK196617 C262151:C262153 IY262151:IY262153 SU262151:SU262153 ACQ262151:ACQ262153 AMM262151:AMM262153 AWI262151:AWI262153 BGE262151:BGE262153 BQA262151:BQA262153 BZW262151:BZW262153 CJS262151:CJS262153 CTO262151:CTO262153 DDK262151:DDK262153 DNG262151:DNG262153 DXC262151:DXC262153 EGY262151:EGY262153 EQU262151:EQU262153 FAQ262151:FAQ262153 FKM262151:FKM262153 FUI262151:FUI262153 GEE262151:GEE262153 GOA262151:GOA262153 GXW262151:GXW262153 HHS262151:HHS262153 HRO262151:HRO262153 IBK262151:IBK262153 ILG262151:ILG262153 IVC262151:IVC262153 JEY262151:JEY262153 JOU262151:JOU262153 JYQ262151:JYQ262153 KIM262151:KIM262153 KSI262151:KSI262153 LCE262151:LCE262153 LMA262151:LMA262153 LVW262151:LVW262153 MFS262151:MFS262153 MPO262151:MPO262153 MZK262151:MZK262153 NJG262151:NJG262153 NTC262151:NTC262153 OCY262151:OCY262153 OMU262151:OMU262153 OWQ262151:OWQ262153 PGM262151:PGM262153 PQI262151:PQI262153 QAE262151:QAE262153 QKA262151:QKA262153 QTW262151:QTW262153 RDS262151:RDS262153 RNO262151:RNO262153 RXK262151:RXK262153 SHG262151:SHG262153 SRC262151:SRC262153 TAY262151:TAY262153 TKU262151:TKU262153 TUQ262151:TUQ262153 UEM262151:UEM262153 UOI262151:UOI262153 UYE262151:UYE262153 VIA262151:VIA262153 VRW262151:VRW262153 WBS262151:WBS262153 WLO262151:WLO262153 WVK262151:WVK262153 C327687:C327689 IY327687:IY327689 SU327687:SU327689 ACQ327687:ACQ327689 AMM327687:AMM327689 AWI327687:AWI327689 BGE327687:BGE327689 BQA327687:BQA327689 BZW327687:BZW327689 CJS327687:CJS327689 CTO327687:CTO327689 DDK327687:DDK327689 DNG327687:DNG327689 DXC327687:DXC327689 EGY327687:EGY327689 EQU327687:EQU327689 FAQ327687:FAQ327689 FKM327687:FKM327689 FUI327687:FUI327689 GEE327687:GEE327689 GOA327687:GOA327689 GXW327687:GXW327689 HHS327687:HHS327689 HRO327687:HRO327689 IBK327687:IBK327689 ILG327687:ILG327689 IVC327687:IVC327689 JEY327687:JEY327689 JOU327687:JOU327689 JYQ327687:JYQ327689 KIM327687:KIM327689 KSI327687:KSI327689 LCE327687:LCE327689 LMA327687:LMA327689 LVW327687:LVW327689 MFS327687:MFS327689 MPO327687:MPO327689 MZK327687:MZK327689 NJG327687:NJG327689 NTC327687:NTC327689 OCY327687:OCY327689 OMU327687:OMU327689 OWQ327687:OWQ327689 PGM327687:PGM327689 PQI327687:PQI327689 QAE327687:QAE327689 QKA327687:QKA327689 QTW327687:QTW327689 RDS327687:RDS327689 RNO327687:RNO327689 RXK327687:RXK327689 SHG327687:SHG327689 SRC327687:SRC327689 TAY327687:TAY327689 TKU327687:TKU327689 TUQ327687:TUQ327689 UEM327687:UEM327689 UOI327687:UOI327689 UYE327687:UYE327689 VIA327687:VIA327689 VRW327687:VRW327689 WBS327687:WBS327689 WLO327687:WLO327689 WVK327687:WVK327689 C393223:C393225 IY393223:IY393225 SU393223:SU393225 ACQ393223:ACQ393225 AMM393223:AMM393225 AWI393223:AWI393225 BGE393223:BGE393225 BQA393223:BQA393225 BZW393223:BZW393225 CJS393223:CJS393225 CTO393223:CTO393225 DDK393223:DDK393225 DNG393223:DNG393225 DXC393223:DXC393225 EGY393223:EGY393225 EQU393223:EQU393225 FAQ393223:FAQ393225 FKM393223:FKM393225 FUI393223:FUI393225 GEE393223:GEE393225 GOA393223:GOA393225 GXW393223:GXW393225 HHS393223:HHS393225 HRO393223:HRO393225 IBK393223:IBK393225 ILG393223:ILG393225 IVC393223:IVC393225 JEY393223:JEY393225 JOU393223:JOU393225 JYQ393223:JYQ393225 KIM393223:KIM393225 KSI393223:KSI393225 LCE393223:LCE393225 LMA393223:LMA393225 LVW393223:LVW393225 MFS393223:MFS393225 MPO393223:MPO393225 MZK393223:MZK393225 NJG393223:NJG393225 NTC393223:NTC393225 OCY393223:OCY393225 OMU393223:OMU393225 OWQ393223:OWQ393225 PGM393223:PGM393225 PQI393223:PQI393225 QAE393223:QAE393225 QKA393223:QKA393225 QTW393223:QTW393225 RDS393223:RDS393225 RNO393223:RNO393225 RXK393223:RXK393225 SHG393223:SHG393225 SRC393223:SRC393225 TAY393223:TAY393225 TKU393223:TKU393225 TUQ393223:TUQ393225 UEM393223:UEM393225 UOI393223:UOI393225 UYE393223:UYE393225 VIA393223:VIA393225 VRW393223:VRW393225 WBS393223:WBS393225 WLO393223:WLO393225 WVK393223:WVK393225 C458759:C458761 IY458759:IY458761 SU458759:SU458761 ACQ458759:ACQ458761 AMM458759:AMM458761 AWI458759:AWI458761 BGE458759:BGE458761 BQA458759:BQA458761 BZW458759:BZW458761 CJS458759:CJS458761 CTO458759:CTO458761 DDK458759:DDK458761 DNG458759:DNG458761 DXC458759:DXC458761 EGY458759:EGY458761 EQU458759:EQU458761 FAQ458759:FAQ458761 FKM458759:FKM458761 FUI458759:FUI458761 GEE458759:GEE458761 GOA458759:GOA458761 GXW458759:GXW458761 HHS458759:HHS458761 HRO458759:HRO458761 IBK458759:IBK458761 ILG458759:ILG458761 IVC458759:IVC458761 JEY458759:JEY458761 JOU458759:JOU458761 JYQ458759:JYQ458761 KIM458759:KIM458761 KSI458759:KSI458761 LCE458759:LCE458761 LMA458759:LMA458761 LVW458759:LVW458761 MFS458759:MFS458761 MPO458759:MPO458761 MZK458759:MZK458761 NJG458759:NJG458761 NTC458759:NTC458761 OCY458759:OCY458761 OMU458759:OMU458761 OWQ458759:OWQ458761 PGM458759:PGM458761 PQI458759:PQI458761 QAE458759:QAE458761 QKA458759:QKA458761 QTW458759:QTW458761 RDS458759:RDS458761 RNO458759:RNO458761 RXK458759:RXK458761 SHG458759:SHG458761 SRC458759:SRC458761 TAY458759:TAY458761 TKU458759:TKU458761 TUQ458759:TUQ458761 UEM458759:UEM458761 UOI458759:UOI458761 UYE458759:UYE458761 VIA458759:VIA458761 VRW458759:VRW458761 WBS458759:WBS458761 WLO458759:WLO458761 WVK458759:WVK458761 C524295:C524297 IY524295:IY524297 SU524295:SU524297 ACQ524295:ACQ524297 AMM524295:AMM524297 AWI524295:AWI524297 BGE524295:BGE524297 BQA524295:BQA524297 BZW524295:BZW524297 CJS524295:CJS524297 CTO524295:CTO524297 DDK524295:DDK524297 DNG524295:DNG524297 DXC524295:DXC524297 EGY524295:EGY524297 EQU524295:EQU524297 FAQ524295:FAQ524297 FKM524295:FKM524297 FUI524295:FUI524297 GEE524295:GEE524297 GOA524295:GOA524297 GXW524295:GXW524297 HHS524295:HHS524297 HRO524295:HRO524297 IBK524295:IBK524297 ILG524295:ILG524297 IVC524295:IVC524297 JEY524295:JEY524297 JOU524295:JOU524297 JYQ524295:JYQ524297 KIM524295:KIM524297 KSI524295:KSI524297 LCE524295:LCE524297 LMA524295:LMA524297 LVW524295:LVW524297 MFS524295:MFS524297 MPO524295:MPO524297 MZK524295:MZK524297 NJG524295:NJG524297 NTC524295:NTC524297 OCY524295:OCY524297 OMU524295:OMU524297 OWQ524295:OWQ524297 PGM524295:PGM524297 PQI524295:PQI524297 QAE524295:QAE524297 QKA524295:QKA524297 QTW524295:QTW524297 RDS524295:RDS524297 RNO524295:RNO524297 RXK524295:RXK524297 SHG524295:SHG524297 SRC524295:SRC524297 TAY524295:TAY524297 TKU524295:TKU524297 TUQ524295:TUQ524297 UEM524295:UEM524297 UOI524295:UOI524297 UYE524295:UYE524297 VIA524295:VIA524297 VRW524295:VRW524297 WBS524295:WBS524297 WLO524295:WLO524297 WVK524295:WVK524297 C589831:C589833 IY589831:IY589833 SU589831:SU589833 ACQ589831:ACQ589833 AMM589831:AMM589833 AWI589831:AWI589833 BGE589831:BGE589833 BQA589831:BQA589833 BZW589831:BZW589833 CJS589831:CJS589833 CTO589831:CTO589833 DDK589831:DDK589833 DNG589831:DNG589833 DXC589831:DXC589833 EGY589831:EGY589833 EQU589831:EQU589833 FAQ589831:FAQ589833 FKM589831:FKM589833 FUI589831:FUI589833 GEE589831:GEE589833 GOA589831:GOA589833 GXW589831:GXW589833 HHS589831:HHS589833 HRO589831:HRO589833 IBK589831:IBK589833 ILG589831:ILG589833 IVC589831:IVC589833 JEY589831:JEY589833 JOU589831:JOU589833 JYQ589831:JYQ589833 KIM589831:KIM589833 KSI589831:KSI589833 LCE589831:LCE589833 LMA589831:LMA589833 LVW589831:LVW589833 MFS589831:MFS589833 MPO589831:MPO589833 MZK589831:MZK589833 NJG589831:NJG589833 NTC589831:NTC589833 OCY589831:OCY589833 OMU589831:OMU589833 OWQ589831:OWQ589833 PGM589831:PGM589833 PQI589831:PQI589833 QAE589831:QAE589833 QKA589831:QKA589833 QTW589831:QTW589833 RDS589831:RDS589833 RNO589831:RNO589833 RXK589831:RXK589833 SHG589831:SHG589833 SRC589831:SRC589833 TAY589831:TAY589833 TKU589831:TKU589833 TUQ589831:TUQ589833 UEM589831:UEM589833 UOI589831:UOI589833 UYE589831:UYE589833 VIA589831:VIA589833 VRW589831:VRW589833 WBS589831:WBS589833 WLO589831:WLO589833 WVK589831:WVK589833 C655367:C655369 IY655367:IY655369 SU655367:SU655369 ACQ655367:ACQ655369 AMM655367:AMM655369 AWI655367:AWI655369 BGE655367:BGE655369 BQA655367:BQA655369 BZW655367:BZW655369 CJS655367:CJS655369 CTO655367:CTO655369 DDK655367:DDK655369 DNG655367:DNG655369 DXC655367:DXC655369 EGY655367:EGY655369 EQU655367:EQU655369 FAQ655367:FAQ655369 FKM655367:FKM655369 FUI655367:FUI655369 GEE655367:GEE655369 GOA655367:GOA655369 GXW655367:GXW655369 HHS655367:HHS655369 HRO655367:HRO655369 IBK655367:IBK655369 ILG655367:ILG655369 IVC655367:IVC655369 JEY655367:JEY655369 JOU655367:JOU655369 JYQ655367:JYQ655369 KIM655367:KIM655369 KSI655367:KSI655369 LCE655367:LCE655369 LMA655367:LMA655369 LVW655367:LVW655369 MFS655367:MFS655369 MPO655367:MPO655369 MZK655367:MZK655369 NJG655367:NJG655369 NTC655367:NTC655369 OCY655367:OCY655369 OMU655367:OMU655369 OWQ655367:OWQ655369 PGM655367:PGM655369 PQI655367:PQI655369 QAE655367:QAE655369 QKA655367:QKA655369 QTW655367:QTW655369 RDS655367:RDS655369 RNO655367:RNO655369 RXK655367:RXK655369 SHG655367:SHG655369 SRC655367:SRC655369 TAY655367:TAY655369 TKU655367:TKU655369 TUQ655367:TUQ655369 UEM655367:UEM655369 UOI655367:UOI655369 UYE655367:UYE655369 VIA655367:VIA655369 VRW655367:VRW655369 WBS655367:WBS655369 WLO655367:WLO655369 WVK655367:WVK655369 C720903:C720905 IY720903:IY720905 SU720903:SU720905 ACQ720903:ACQ720905 AMM720903:AMM720905 AWI720903:AWI720905 BGE720903:BGE720905 BQA720903:BQA720905 BZW720903:BZW720905 CJS720903:CJS720905 CTO720903:CTO720905 DDK720903:DDK720905 DNG720903:DNG720905 DXC720903:DXC720905 EGY720903:EGY720905 EQU720903:EQU720905 FAQ720903:FAQ720905 FKM720903:FKM720905 FUI720903:FUI720905 GEE720903:GEE720905 GOA720903:GOA720905 GXW720903:GXW720905 HHS720903:HHS720905 HRO720903:HRO720905 IBK720903:IBK720905 ILG720903:ILG720905 IVC720903:IVC720905 JEY720903:JEY720905 JOU720903:JOU720905 JYQ720903:JYQ720905 KIM720903:KIM720905 KSI720903:KSI720905 LCE720903:LCE720905 LMA720903:LMA720905 LVW720903:LVW720905 MFS720903:MFS720905 MPO720903:MPO720905 MZK720903:MZK720905 NJG720903:NJG720905 NTC720903:NTC720905 OCY720903:OCY720905 OMU720903:OMU720905 OWQ720903:OWQ720905 PGM720903:PGM720905 PQI720903:PQI720905 QAE720903:QAE720905 QKA720903:QKA720905 QTW720903:QTW720905 RDS720903:RDS720905 RNO720903:RNO720905 RXK720903:RXK720905 SHG720903:SHG720905 SRC720903:SRC720905 TAY720903:TAY720905 TKU720903:TKU720905 TUQ720903:TUQ720905 UEM720903:UEM720905 UOI720903:UOI720905 UYE720903:UYE720905 VIA720903:VIA720905 VRW720903:VRW720905 WBS720903:WBS720905 WLO720903:WLO720905 WVK720903:WVK720905 C786439:C786441 IY786439:IY786441 SU786439:SU786441 ACQ786439:ACQ786441 AMM786439:AMM786441 AWI786439:AWI786441 BGE786439:BGE786441 BQA786439:BQA786441 BZW786439:BZW786441 CJS786439:CJS786441 CTO786439:CTO786441 DDK786439:DDK786441 DNG786439:DNG786441 DXC786439:DXC786441 EGY786439:EGY786441 EQU786439:EQU786441 FAQ786439:FAQ786441 FKM786439:FKM786441 FUI786439:FUI786441 GEE786439:GEE786441 GOA786439:GOA786441 GXW786439:GXW786441 HHS786439:HHS786441 HRO786439:HRO786441 IBK786439:IBK786441 ILG786439:ILG786441 IVC786439:IVC786441 JEY786439:JEY786441 JOU786439:JOU786441 JYQ786439:JYQ786441 KIM786439:KIM786441 KSI786439:KSI786441 LCE786439:LCE786441 LMA786439:LMA786441 LVW786439:LVW786441 MFS786439:MFS786441 MPO786439:MPO786441 MZK786439:MZK786441 NJG786439:NJG786441 NTC786439:NTC786441 OCY786439:OCY786441 OMU786439:OMU786441 OWQ786439:OWQ786441 PGM786439:PGM786441 PQI786439:PQI786441 QAE786439:QAE786441 QKA786439:QKA786441 QTW786439:QTW786441 RDS786439:RDS786441 RNO786439:RNO786441 RXK786439:RXK786441 SHG786439:SHG786441 SRC786439:SRC786441 TAY786439:TAY786441 TKU786439:TKU786441 TUQ786439:TUQ786441 UEM786439:UEM786441 UOI786439:UOI786441 UYE786439:UYE786441 VIA786439:VIA786441 VRW786439:VRW786441 WBS786439:WBS786441 WLO786439:WLO786441 WVK786439:WVK786441 C851975:C851977 IY851975:IY851977 SU851975:SU851977 ACQ851975:ACQ851977 AMM851975:AMM851977 AWI851975:AWI851977 BGE851975:BGE851977 BQA851975:BQA851977 BZW851975:BZW851977 CJS851975:CJS851977 CTO851975:CTO851977 DDK851975:DDK851977 DNG851975:DNG851977 DXC851975:DXC851977 EGY851975:EGY851977 EQU851975:EQU851977 FAQ851975:FAQ851977 FKM851975:FKM851977 FUI851975:FUI851977 GEE851975:GEE851977 GOA851975:GOA851977 GXW851975:GXW851977 HHS851975:HHS851977 HRO851975:HRO851977 IBK851975:IBK851977 ILG851975:ILG851977 IVC851975:IVC851977 JEY851975:JEY851977 JOU851975:JOU851977 JYQ851975:JYQ851977 KIM851975:KIM851977 KSI851975:KSI851977 LCE851975:LCE851977 LMA851975:LMA851977 LVW851975:LVW851977 MFS851975:MFS851977 MPO851975:MPO851977 MZK851975:MZK851977 NJG851975:NJG851977 NTC851975:NTC851977 OCY851975:OCY851977 OMU851975:OMU851977 OWQ851975:OWQ851977 PGM851975:PGM851977 PQI851975:PQI851977 QAE851975:QAE851977 QKA851975:QKA851977 QTW851975:QTW851977 RDS851975:RDS851977 RNO851975:RNO851977 RXK851975:RXK851977 SHG851975:SHG851977 SRC851975:SRC851977 TAY851975:TAY851977 TKU851975:TKU851977 TUQ851975:TUQ851977 UEM851975:UEM851977 UOI851975:UOI851977 UYE851975:UYE851977 VIA851975:VIA851977 VRW851975:VRW851977 WBS851975:WBS851977 WLO851975:WLO851977 WVK851975:WVK851977 C917511:C917513 IY917511:IY917513 SU917511:SU917513 ACQ917511:ACQ917513 AMM917511:AMM917513 AWI917511:AWI917513 BGE917511:BGE917513 BQA917511:BQA917513 BZW917511:BZW917513 CJS917511:CJS917513 CTO917511:CTO917513 DDK917511:DDK917513 DNG917511:DNG917513 DXC917511:DXC917513 EGY917511:EGY917513 EQU917511:EQU917513 FAQ917511:FAQ917513 FKM917511:FKM917513 FUI917511:FUI917513 GEE917511:GEE917513 GOA917511:GOA917513 GXW917511:GXW917513 HHS917511:HHS917513 HRO917511:HRO917513 IBK917511:IBK917513 ILG917511:ILG917513 IVC917511:IVC917513 JEY917511:JEY917513 JOU917511:JOU917513 JYQ917511:JYQ917513 KIM917511:KIM917513 KSI917511:KSI917513 LCE917511:LCE917513 LMA917511:LMA917513 LVW917511:LVW917513 MFS917511:MFS917513 MPO917511:MPO917513 MZK917511:MZK917513 NJG917511:NJG917513 NTC917511:NTC917513 OCY917511:OCY917513 OMU917511:OMU917513 OWQ917511:OWQ917513 PGM917511:PGM917513 PQI917511:PQI917513 QAE917511:QAE917513 QKA917511:QKA917513 QTW917511:QTW917513 RDS917511:RDS917513 RNO917511:RNO917513 RXK917511:RXK917513 SHG917511:SHG917513 SRC917511:SRC917513 TAY917511:TAY917513 TKU917511:TKU917513 TUQ917511:TUQ917513 UEM917511:UEM917513 UOI917511:UOI917513 UYE917511:UYE917513 VIA917511:VIA917513 VRW917511:VRW917513 WBS917511:WBS917513 WLO917511:WLO917513 WVK917511:WVK917513 C983047:C983049 IY983047:IY983049 SU983047:SU983049 ACQ983047:ACQ983049 AMM983047:AMM983049 AWI983047:AWI983049 BGE983047:BGE983049 BQA983047:BQA983049 BZW983047:BZW983049 CJS983047:CJS983049 CTO983047:CTO983049 DDK983047:DDK983049 DNG983047:DNG983049 DXC983047:DXC983049 EGY983047:EGY983049 EQU983047:EQU983049 FAQ983047:FAQ983049 FKM983047:FKM983049 FUI983047:FUI983049 GEE983047:GEE983049 GOA983047:GOA983049 GXW983047:GXW983049 HHS983047:HHS983049 HRO983047:HRO983049 IBK983047:IBK983049 ILG983047:ILG983049 IVC983047:IVC983049 JEY983047:JEY983049 JOU983047:JOU983049 JYQ983047:JYQ983049 KIM983047:KIM983049 KSI983047:KSI983049 LCE983047:LCE983049 LMA983047:LMA983049 LVW983047:LVW983049 MFS983047:MFS983049 MPO983047:MPO983049 MZK983047:MZK983049 NJG983047:NJG983049 NTC983047:NTC983049 OCY983047:OCY983049 OMU983047:OMU983049 OWQ983047:OWQ983049 PGM983047:PGM983049 PQI983047:PQI983049 QAE983047:QAE983049 QKA983047:QKA983049 QTW983047:QTW983049 RDS983047:RDS983049 RNO983047:RNO983049 RXK983047:RXK983049 SHG983047:SHG983049 SRC983047:SRC983049 TAY983047:TAY983049 TKU983047:TKU983049 TUQ983047:TUQ983049 UEM983047:UEM983049 UOI983047:UOI983049 UYE983047:UYE983049 VIA983047:VIA983049 VRW983047:VRW983049 WBS983047:WBS983049 WLO983047:WLO983049 WVK983047:WVK983049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WVJ8 WLN8 WBR8 VRV8 VHZ8 UYD8 UOH8 UEL8 TUP8 TKT8 TAX8 SRB8 SHF8 RXJ8 RNN8 RDR8 QTV8 QJZ8 QAD8 PQH8 PGL8 OWP8 OMT8 OCX8 NTB8 NJF8 MZJ8 MPN8 MFR8 LVV8 LLZ8 LCD8 KSH8 KIL8 JYP8 JOT8 JEX8 IVB8 ILF8 IBJ8 HRN8 HHR8 GXV8 GNZ8 GED8 FUH8 FKL8 FAP8 EQT8 EGX8 DXB8 DNF8 DDJ8 CTN8 CJR8 BZV8 BPZ8 BGD8 AWH8 AML8 ACP8 ST8 IX8 B8">
      <formula1>0</formula1>
      <formula2>0</formula2>
    </dataValidation>
    <dataValidation type="textLength" operator="greaterThan" allowBlank="1" showInputMessage="1" showErrorMessage="1" errorTitle="Mese" error="Inserire Mese - Anno !" promptTitle="Mese" prompt="Inserire il mese. es. Novembre - 2000" sqref="G65536 JC65536 SY65536 ACU65536 AMQ65536 AWM65536 BGI65536 BQE65536 CAA65536 CJW65536 CTS65536 DDO65536 DNK65536 DXG65536 EHC65536 EQY65536 FAU65536 FKQ65536 FUM65536 GEI65536 GOE65536 GYA65536 HHW65536 HRS65536 IBO65536 ILK65536 IVG65536 JFC65536 JOY65536 JYU65536 KIQ65536 KSM65536 LCI65536 LME65536 LWA65536 MFW65536 MPS65536 MZO65536 NJK65536 NTG65536 ODC65536 OMY65536 OWU65536 PGQ65536 PQM65536 QAI65536 QKE65536 QUA65536 RDW65536 RNS65536 RXO65536 SHK65536 SRG65536 TBC65536 TKY65536 TUU65536 UEQ65536 UOM65536 UYI65536 VIE65536 VSA65536 WBW65536 WLS65536 WVO65536 G131072 JC131072 SY131072 ACU131072 AMQ131072 AWM131072 BGI131072 BQE131072 CAA131072 CJW131072 CTS131072 DDO131072 DNK131072 DXG131072 EHC131072 EQY131072 FAU131072 FKQ131072 FUM131072 GEI131072 GOE131072 GYA131072 HHW131072 HRS131072 IBO131072 ILK131072 IVG131072 JFC131072 JOY131072 JYU131072 KIQ131072 KSM131072 LCI131072 LME131072 LWA131072 MFW131072 MPS131072 MZO131072 NJK131072 NTG131072 ODC131072 OMY131072 OWU131072 PGQ131072 PQM131072 QAI131072 QKE131072 QUA131072 RDW131072 RNS131072 RXO131072 SHK131072 SRG131072 TBC131072 TKY131072 TUU131072 UEQ131072 UOM131072 UYI131072 VIE131072 VSA131072 WBW131072 WLS131072 WVO131072 G196608 JC196608 SY196608 ACU196608 AMQ196608 AWM196608 BGI196608 BQE196608 CAA196608 CJW196608 CTS196608 DDO196608 DNK196608 DXG196608 EHC196608 EQY196608 FAU196608 FKQ196608 FUM196608 GEI196608 GOE196608 GYA196608 HHW196608 HRS196608 IBO196608 ILK196608 IVG196608 JFC196608 JOY196608 JYU196608 KIQ196608 KSM196608 LCI196608 LME196608 LWA196608 MFW196608 MPS196608 MZO196608 NJK196608 NTG196608 ODC196608 OMY196608 OWU196608 PGQ196608 PQM196608 QAI196608 QKE196608 QUA196608 RDW196608 RNS196608 RXO196608 SHK196608 SRG196608 TBC196608 TKY196608 TUU196608 UEQ196608 UOM196608 UYI196608 VIE196608 VSA196608 WBW196608 WLS196608 WVO196608 G262144 JC262144 SY262144 ACU262144 AMQ262144 AWM262144 BGI262144 BQE262144 CAA262144 CJW262144 CTS262144 DDO262144 DNK262144 DXG262144 EHC262144 EQY262144 FAU262144 FKQ262144 FUM262144 GEI262144 GOE262144 GYA262144 HHW262144 HRS262144 IBO262144 ILK262144 IVG262144 JFC262144 JOY262144 JYU262144 KIQ262144 KSM262144 LCI262144 LME262144 LWA262144 MFW262144 MPS262144 MZO262144 NJK262144 NTG262144 ODC262144 OMY262144 OWU262144 PGQ262144 PQM262144 QAI262144 QKE262144 QUA262144 RDW262144 RNS262144 RXO262144 SHK262144 SRG262144 TBC262144 TKY262144 TUU262144 UEQ262144 UOM262144 UYI262144 VIE262144 VSA262144 WBW262144 WLS262144 WVO262144 G327680 JC327680 SY327680 ACU327680 AMQ327680 AWM327680 BGI327680 BQE327680 CAA327680 CJW327680 CTS327680 DDO327680 DNK327680 DXG327680 EHC327680 EQY327680 FAU327680 FKQ327680 FUM327680 GEI327680 GOE327680 GYA327680 HHW327680 HRS327680 IBO327680 ILK327680 IVG327680 JFC327680 JOY327680 JYU327680 KIQ327680 KSM327680 LCI327680 LME327680 LWA327680 MFW327680 MPS327680 MZO327680 NJK327680 NTG327680 ODC327680 OMY327680 OWU327680 PGQ327680 PQM327680 QAI327680 QKE327680 QUA327680 RDW327680 RNS327680 RXO327680 SHK327680 SRG327680 TBC327680 TKY327680 TUU327680 UEQ327680 UOM327680 UYI327680 VIE327680 VSA327680 WBW327680 WLS327680 WVO327680 G393216 JC393216 SY393216 ACU393216 AMQ393216 AWM393216 BGI393216 BQE393216 CAA393216 CJW393216 CTS393216 DDO393216 DNK393216 DXG393216 EHC393216 EQY393216 FAU393216 FKQ393216 FUM393216 GEI393216 GOE393216 GYA393216 HHW393216 HRS393216 IBO393216 ILK393216 IVG393216 JFC393216 JOY393216 JYU393216 KIQ393216 KSM393216 LCI393216 LME393216 LWA393216 MFW393216 MPS393216 MZO393216 NJK393216 NTG393216 ODC393216 OMY393216 OWU393216 PGQ393216 PQM393216 QAI393216 QKE393216 QUA393216 RDW393216 RNS393216 RXO393216 SHK393216 SRG393216 TBC393216 TKY393216 TUU393216 UEQ393216 UOM393216 UYI393216 VIE393216 VSA393216 WBW393216 WLS393216 WVO393216 G458752 JC458752 SY458752 ACU458752 AMQ458752 AWM458752 BGI458752 BQE458752 CAA458752 CJW458752 CTS458752 DDO458752 DNK458752 DXG458752 EHC458752 EQY458752 FAU458752 FKQ458752 FUM458752 GEI458752 GOE458752 GYA458752 HHW458752 HRS458752 IBO458752 ILK458752 IVG458752 JFC458752 JOY458752 JYU458752 KIQ458752 KSM458752 LCI458752 LME458752 LWA458752 MFW458752 MPS458752 MZO458752 NJK458752 NTG458752 ODC458752 OMY458752 OWU458752 PGQ458752 PQM458752 QAI458752 QKE458752 QUA458752 RDW458752 RNS458752 RXO458752 SHK458752 SRG458752 TBC458752 TKY458752 TUU458752 UEQ458752 UOM458752 UYI458752 VIE458752 VSA458752 WBW458752 WLS458752 WVO458752 G524288 JC524288 SY524288 ACU524288 AMQ524288 AWM524288 BGI524288 BQE524288 CAA524288 CJW524288 CTS524288 DDO524288 DNK524288 DXG524288 EHC524288 EQY524288 FAU524288 FKQ524288 FUM524288 GEI524288 GOE524288 GYA524288 HHW524288 HRS524288 IBO524288 ILK524288 IVG524288 JFC524288 JOY524288 JYU524288 KIQ524288 KSM524288 LCI524288 LME524288 LWA524288 MFW524288 MPS524288 MZO524288 NJK524288 NTG524288 ODC524288 OMY524288 OWU524288 PGQ524288 PQM524288 QAI524288 QKE524288 QUA524288 RDW524288 RNS524288 RXO524288 SHK524288 SRG524288 TBC524288 TKY524288 TUU524288 UEQ524288 UOM524288 UYI524288 VIE524288 VSA524288 WBW524288 WLS524288 WVO524288 G589824 JC589824 SY589824 ACU589824 AMQ589824 AWM589824 BGI589824 BQE589824 CAA589824 CJW589824 CTS589824 DDO589824 DNK589824 DXG589824 EHC589824 EQY589824 FAU589824 FKQ589824 FUM589824 GEI589824 GOE589824 GYA589824 HHW589824 HRS589824 IBO589824 ILK589824 IVG589824 JFC589824 JOY589824 JYU589824 KIQ589824 KSM589824 LCI589824 LME589824 LWA589824 MFW589824 MPS589824 MZO589824 NJK589824 NTG589824 ODC589824 OMY589824 OWU589824 PGQ589824 PQM589824 QAI589824 QKE589824 QUA589824 RDW589824 RNS589824 RXO589824 SHK589824 SRG589824 TBC589824 TKY589824 TUU589824 UEQ589824 UOM589824 UYI589824 VIE589824 VSA589824 WBW589824 WLS589824 WVO589824 G655360 JC655360 SY655360 ACU655360 AMQ655360 AWM655360 BGI655360 BQE655360 CAA655360 CJW655360 CTS655360 DDO655360 DNK655360 DXG655360 EHC655360 EQY655360 FAU655360 FKQ655360 FUM655360 GEI655360 GOE655360 GYA655360 HHW655360 HRS655360 IBO655360 ILK655360 IVG655360 JFC655360 JOY655360 JYU655360 KIQ655360 KSM655360 LCI655360 LME655360 LWA655360 MFW655360 MPS655360 MZO655360 NJK655360 NTG655360 ODC655360 OMY655360 OWU655360 PGQ655360 PQM655360 QAI655360 QKE655360 QUA655360 RDW655360 RNS655360 RXO655360 SHK655360 SRG655360 TBC655360 TKY655360 TUU655360 UEQ655360 UOM655360 UYI655360 VIE655360 VSA655360 WBW655360 WLS655360 WVO655360 G720896 JC720896 SY720896 ACU720896 AMQ720896 AWM720896 BGI720896 BQE720896 CAA720896 CJW720896 CTS720896 DDO720896 DNK720896 DXG720896 EHC720896 EQY720896 FAU720896 FKQ720896 FUM720896 GEI720896 GOE720896 GYA720896 HHW720896 HRS720896 IBO720896 ILK720896 IVG720896 JFC720896 JOY720896 JYU720896 KIQ720896 KSM720896 LCI720896 LME720896 LWA720896 MFW720896 MPS720896 MZO720896 NJK720896 NTG720896 ODC720896 OMY720896 OWU720896 PGQ720896 PQM720896 QAI720896 QKE720896 QUA720896 RDW720896 RNS720896 RXO720896 SHK720896 SRG720896 TBC720896 TKY720896 TUU720896 UEQ720896 UOM720896 UYI720896 VIE720896 VSA720896 WBW720896 WLS720896 WVO720896 G786432 JC786432 SY786432 ACU786432 AMQ786432 AWM786432 BGI786432 BQE786432 CAA786432 CJW786432 CTS786432 DDO786432 DNK786432 DXG786432 EHC786432 EQY786432 FAU786432 FKQ786432 FUM786432 GEI786432 GOE786432 GYA786432 HHW786432 HRS786432 IBO786432 ILK786432 IVG786432 JFC786432 JOY786432 JYU786432 KIQ786432 KSM786432 LCI786432 LME786432 LWA786432 MFW786432 MPS786432 MZO786432 NJK786432 NTG786432 ODC786432 OMY786432 OWU786432 PGQ786432 PQM786432 QAI786432 QKE786432 QUA786432 RDW786432 RNS786432 RXO786432 SHK786432 SRG786432 TBC786432 TKY786432 TUU786432 UEQ786432 UOM786432 UYI786432 VIE786432 VSA786432 WBW786432 WLS786432 WVO786432 G851968 JC851968 SY851968 ACU851968 AMQ851968 AWM851968 BGI851968 BQE851968 CAA851968 CJW851968 CTS851968 DDO851968 DNK851968 DXG851968 EHC851968 EQY851968 FAU851968 FKQ851968 FUM851968 GEI851968 GOE851968 GYA851968 HHW851968 HRS851968 IBO851968 ILK851968 IVG851968 JFC851968 JOY851968 JYU851968 KIQ851968 KSM851968 LCI851968 LME851968 LWA851968 MFW851968 MPS851968 MZO851968 NJK851968 NTG851968 ODC851968 OMY851968 OWU851968 PGQ851968 PQM851968 QAI851968 QKE851968 QUA851968 RDW851968 RNS851968 RXO851968 SHK851968 SRG851968 TBC851968 TKY851968 TUU851968 UEQ851968 UOM851968 UYI851968 VIE851968 VSA851968 WBW851968 WLS851968 WVO851968 G917504 JC917504 SY917504 ACU917504 AMQ917504 AWM917504 BGI917504 BQE917504 CAA917504 CJW917504 CTS917504 DDO917504 DNK917504 DXG917504 EHC917504 EQY917504 FAU917504 FKQ917504 FUM917504 GEI917504 GOE917504 GYA917504 HHW917504 HRS917504 IBO917504 ILK917504 IVG917504 JFC917504 JOY917504 JYU917504 KIQ917504 KSM917504 LCI917504 LME917504 LWA917504 MFW917504 MPS917504 MZO917504 NJK917504 NTG917504 ODC917504 OMY917504 OWU917504 PGQ917504 PQM917504 QAI917504 QKE917504 QUA917504 RDW917504 RNS917504 RXO917504 SHK917504 SRG917504 TBC917504 TKY917504 TUU917504 UEQ917504 UOM917504 UYI917504 VIE917504 VSA917504 WBW917504 WLS917504 WVO917504 G983040 JC983040 SY983040 ACU983040 AMQ983040 AWM983040 BGI983040 BQE983040 CAA983040 CJW983040 CTS983040 DDO983040 DNK983040 DXG983040 EHC983040 EQY983040 FAU983040 FKQ983040 FUM983040 GEI983040 GOE983040 GYA983040 HHW983040 HRS983040 IBO983040 ILK983040 IVG983040 JFC983040 JOY983040 JYU983040 KIQ983040 KSM983040 LCI983040 LME983040 LWA983040 MFW983040 MPS983040 MZO983040 NJK983040 NTG983040 ODC983040 OMY983040 OWU983040 PGQ983040 PQM983040 QAI983040 QKE983040 QUA983040 RDW983040 RNS983040 RXO983040 SHK983040 SRG983040 TBC983040 TKY983040 TUU983040 UEQ983040 UOM983040 UYI983040 VIE983040 VSA983040 WBW983040 WLS983040 WVO983040 WVO1 WLS1 WBW1 VSA1 VIE1 UYI1 UOM1 UEQ1 TUU1 TKY1 TBC1 SRG1 SHK1 RXO1 RNS1 RDW1 QUA1 QKE1 QAI1 PQM1 PGQ1 OWU1 OMY1 ODC1 NTG1 NJK1 MZO1 MPS1 MFW1 LWA1 LME1 LCI1 KSM1 KIQ1 JYU1 JOY1 JFC1 IVG1 ILK1 IBO1 HRS1 HHW1 GYA1 GOE1 GEI1 FUM1 FKQ1 FAU1 EQY1 EHC1 DXG1 DNK1 DDO1 CTS1 CJW1 CAA1 BQE1 BGI1 AWM1 AMQ1 ACU1 SY1 JC1 G1">
      <formula1>1</formula1>
      <formula2>0</formula2>
    </dataValidation>
    <dataValidation type="list" allowBlank="1" showInputMessage="1" showErrorMessage="1" sqref="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WVM983042:WVN983042 WVM3:WVN3 WLQ3:WLR3 WBU3:WBV3 VRY3:VRZ3 VIC3:VID3 UYG3:UYH3 UOK3:UOL3 UEO3:UEP3 TUS3:TUT3 TKW3:TKX3 TBA3:TBB3 SRE3:SRF3 SHI3:SHJ3 RXM3:RXN3 RNQ3:RNR3 RDU3:RDV3 QTY3:QTZ3 QKC3:QKD3 QAG3:QAH3 PQK3:PQL3 PGO3:PGP3 OWS3:OWT3 OMW3:OMX3 ODA3:ODB3 NTE3:NTF3 NJI3:NJJ3 MZM3:MZN3 MPQ3:MPR3 MFU3:MFV3 LVY3:LVZ3 LMC3:LMD3 LCG3:LCH3 KSK3:KSL3 KIO3:KIP3 JYS3:JYT3 JOW3:JOX3 JFA3:JFB3 IVE3:IVF3 ILI3:ILJ3 IBM3:IBN3 HRQ3:HRR3 HHU3:HHV3 GXY3:GXZ3 GOC3:GOD3 GEG3:GEH3 FUK3:FUL3 FKO3:FKP3 FAS3:FAT3 EQW3:EQX3 EHA3:EHB3 DXE3:DXF3 DNI3:DNJ3 DDM3:DDN3 CTQ3:CTR3 CJU3:CJV3 BZY3:BZZ3 BQC3:BQD3 BGG3:BGH3 AWK3:AWL3 AMO3:AMP3 ACS3:ACT3 SW3:SX3 JA3:JB3 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43"/>
  <sheetViews>
    <sheetView view="pageBreakPreview" zoomScale="50" zoomScaleSheetLayoutView="50" workbookViewId="0">
      <pane ySplit="5" topLeftCell="A6" activePane="bottomLeft" state="frozen"/>
      <selection pane="bottomLeft" activeCell="D34" sqref="D34"/>
    </sheetView>
  </sheetViews>
  <sheetFormatPr defaultRowHeight="18.75"/>
  <cols>
    <col min="1" max="1" width="6.7109375" style="1" customWidth="1"/>
    <col min="2" max="2" width="16.5703125" style="2" customWidth="1"/>
    <col min="3" max="3" width="27.7109375" style="2" customWidth="1"/>
    <col min="4" max="4" width="29.5703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5703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16384" width="9.140625" style="2"/>
  </cols>
  <sheetData>
    <row r="1" spans="1:18" s="8" customFormat="1" ht="65.25" customHeight="1">
      <c r="A1" s="4"/>
      <c r="B1" s="123" t="s">
        <v>0</v>
      </c>
      <c r="C1" s="123"/>
      <c r="D1" s="114" t="s">
        <v>46</v>
      </c>
      <c r="E1" s="114"/>
      <c r="F1" s="51" t="s">
        <v>41</v>
      </c>
      <c r="G1" s="50" t="s">
        <v>45</v>
      </c>
      <c r="L1" s="8" t="s">
        <v>31</v>
      </c>
      <c r="M1" s="3">
        <f>+P1-N7</f>
        <v>0</v>
      </c>
      <c r="N1" s="5" t="s">
        <v>1</v>
      </c>
      <c r="O1" s="6"/>
      <c r="P1" s="56">
        <f>SUM(H7:M7)</f>
        <v>1235.2</v>
      </c>
      <c r="Q1" s="3" t="s">
        <v>28</v>
      </c>
      <c r="R1" s="106">
        <f>SUM(R11:R16)</f>
        <v>299.74</v>
      </c>
    </row>
    <row r="2" spans="1:18" s="8" customFormat="1" ht="57.75" customHeight="1">
      <c r="A2" s="4"/>
      <c r="B2" s="113" t="s">
        <v>2</v>
      </c>
      <c r="C2" s="113"/>
      <c r="D2" s="114" t="s">
        <v>47</v>
      </c>
      <c r="E2" s="114"/>
      <c r="F2" s="9"/>
      <c r="G2" s="9"/>
      <c r="N2" s="10" t="s">
        <v>3</v>
      </c>
      <c r="O2" s="11"/>
      <c r="P2" s="12"/>
      <c r="Q2" s="3" t="s">
        <v>27</v>
      </c>
    </row>
    <row r="3" spans="1:18" s="8" customFormat="1" ht="35.25" customHeight="1">
      <c r="A3" s="4"/>
      <c r="B3" s="113" t="s">
        <v>26</v>
      </c>
      <c r="C3" s="113"/>
      <c r="D3" s="114" t="s">
        <v>27</v>
      </c>
      <c r="E3" s="114"/>
      <c r="N3" s="10" t="s">
        <v>4</v>
      </c>
      <c r="O3" s="11"/>
      <c r="P3" s="61">
        <f>+O7</f>
        <v>1191.2</v>
      </c>
      <c r="Q3" s="13"/>
      <c r="R3" s="106">
        <f>SUM(R13:R16)</f>
        <v>289.16999999999996</v>
      </c>
    </row>
    <row r="4" spans="1:18" s="8" customFormat="1" ht="35.25" customHeight="1" thickBot="1">
      <c r="A4" s="4"/>
      <c r="D4" s="14"/>
      <c r="E4" s="14"/>
      <c r="F4" s="10" t="s">
        <v>21</v>
      </c>
      <c r="G4" s="77">
        <v>1</v>
      </c>
      <c r="H4" s="15"/>
      <c r="I4" s="15"/>
      <c r="J4" s="2"/>
      <c r="K4" s="2"/>
      <c r="L4" s="2"/>
      <c r="M4" s="2"/>
      <c r="N4" s="16" t="s">
        <v>5</v>
      </c>
      <c r="O4" s="17"/>
      <c r="P4" s="18"/>
      <c r="Q4" s="13"/>
    </row>
    <row r="5" spans="1:18" s="8" customFormat="1" ht="43.5" customHeight="1" thickTop="1" thickBot="1">
      <c r="A5" s="4"/>
      <c r="B5" s="19" t="s">
        <v>6</v>
      </c>
      <c r="C5" s="20"/>
      <c r="D5" s="58">
        <v>6</v>
      </c>
      <c r="E5" s="14"/>
      <c r="F5" s="10" t="s">
        <v>7</v>
      </c>
      <c r="G5" s="77">
        <v>1.1100000000000001</v>
      </c>
      <c r="N5" s="112" t="s">
        <v>8</v>
      </c>
      <c r="O5" s="112"/>
      <c r="P5" s="57">
        <f>P1-P2-P3-P4</f>
        <v>44</v>
      </c>
      <c r="Q5" s="13"/>
      <c r="R5" s="106">
        <f>R1-R3</f>
        <v>10.57000000000005</v>
      </c>
    </row>
    <row r="6" spans="1:18" s="8" customFormat="1" ht="43.5" customHeight="1" thickTop="1" thickBot="1">
      <c r="A6" s="4"/>
      <c r="B6" s="55" t="s">
        <v>62</v>
      </c>
      <c r="C6" s="55"/>
      <c r="D6" s="14"/>
      <c r="E6" s="14"/>
      <c r="F6" s="10" t="s">
        <v>10</v>
      </c>
      <c r="G6" s="96">
        <v>11.11</v>
      </c>
      <c r="Q6" s="13"/>
    </row>
    <row r="7" spans="1:18" s="8" customFormat="1" ht="27" customHeight="1" thickTop="1" thickBot="1">
      <c r="A7" s="146" t="s">
        <v>30</v>
      </c>
      <c r="B7" s="147"/>
      <c r="C7" s="148"/>
      <c r="D7" s="151" t="s">
        <v>11</v>
      </c>
      <c r="E7" s="152"/>
      <c r="F7" s="152"/>
      <c r="G7" s="97">
        <f t="shared" ref="G7:O7" si="0">SUM(G11:G38)</f>
        <v>0</v>
      </c>
      <c r="H7" s="95">
        <f t="shared" si="0"/>
        <v>0</v>
      </c>
      <c r="I7" s="79">
        <f t="shared" si="0"/>
        <v>0</v>
      </c>
      <c r="J7" s="79">
        <f t="shared" si="0"/>
        <v>0</v>
      </c>
      <c r="K7" s="79">
        <f t="shared" si="0"/>
        <v>0</v>
      </c>
      <c r="L7" s="79">
        <f t="shared" si="0"/>
        <v>542.20000000000005</v>
      </c>
      <c r="M7" s="80">
        <f t="shared" si="0"/>
        <v>693</v>
      </c>
      <c r="N7" s="78">
        <f t="shared" si="0"/>
        <v>1235.2</v>
      </c>
      <c r="O7" s="81">
        <f t="shared" si="0"/>
        <v>1191.2</v>
      </c>
      <c r="P7" s="13">
        <f>+N7-SUM(H7:M7)</f>
        <v>0</v>
      </c>
    </row>
    <row r="8" spans="1:18" ht="36" customHeight="1" thickTop="1" thickBot="1">
      <c r="A8" s="130"/>
      <c r="B8" s="132" t="s">
        <v>12</v>
      </c>
      <c r="C8" s="132" t="s">
        <v>13</v>
      </c>
      <c r="D8" s="153" t="s">
        <v>25</v>
      </c>
      <c r="E8" s="132" t="s">
        <v>33</v>
      </c>
      <c r="F8" s="155" t="s">
        <v>32</v>
      </c>
      <c r="G8" s="156" t="s">
        <v>15</v>
      </c>
      <c r="H8" s="158" t="s">
        <v>16</v>
      </c>
      <c r="I8" s="116" t="s">
        <v>37</v>
      </c>
      <c r="J8" s="115" t="s">
        <v>39</v>
      </c>
      <c r="K8" s="115" t="s">
        <v>38</v>
      </c>
      <c r="L8" s="149" t="s">
        <v>22</v>
      </c>
      <c r="M8" s="150"/>
      <c r="N8" s="128" t="s">
        <v>17</v>
      </c>
      <c r="O8" s="140" t="s">
        <v>18</v>
      </c>
      <c r="P8" s="126" t="s">
        <v>19</v>
      </c>
      <c r="Q8" s="2"/>
      <c r="R8" s="141" t="s">
        <v>40</v>
      </c>
    </row>
    <row r="9" spans="1:18" ht="36" customHeight="1" thickTop="1" thickBot="1">
      <c r="A9" s="130"/>
      <c r="B9" s="132" t="s">
        <v>12</v>
      </c>
      <c r="C9" s="132"/>
      <c r="D9" s="154"/>
      <c r="E9" s="132"/>
      <c r="F9" s="155"/>
      <c r="G9" s="157"/>
      <c r="H9" s="158" t="s">
        <v>37</v>
      </c>
      <c r="I9" s="116" t="s">
        <v>37</v>
      </c>
      <c r="J9" s="116"/>
      <c r="K9" s="116" t="s">
        <v>36</v>
      </c>
      <c r="L9" s="121" t="s">
        <v>23</v>
      </c>
      <c r="M9" s="145" t="s">
        <v>24</v>
      </c>
      <c r="N9" s="128"/>
      <c r="O9" s="140"/>
      <c r="P9" s="126"/>
      <c r="Q9" s="2"/>
      <c r="R9" s="142"/>
    </row>
    <row r="10" spans="1:18" ht="37.5" customHeight="1" thickTop="1" thickBot="1">
      <c r="A10" s="130"/>
      <c r="B10" s="132"/>
      <c r="C10" s="132"/>
      <c r="D10" s="154"/>
      <c r="E10" s="132"/>
      <c r="F10" s="155"/>
      <c r="G10" s="94" t="s">
        <v>20</v>
      </c>
      <c r="H10" s="158"/>
      <c r="I10" s="116"/>
      <c r="J10" s="116"/>
      <c r="K10" s="116"/>
      <c r="L10" s="144"/>
      <c r="M10" s="125"/>
      <c r="N10" s="128"/>
      <c r="O10" s="140"/>
      <c r="P10" s="126"/>
      <c r="Q10" s="2"/>
      <c r="R10" s="143"/>
    </row>
    <row r="11" spans="1:18" ht="30" customHeight="1" thickTop="1">
      <c r="A11" s="27">
        <v>1</v>
      </c>
      <c r="B11" s="47">
        <v>41109</v>
      </c>
      <c r="C11" s="29" t="s">
        <v>66</v>
      </c>
      <c r="D11" s="30" t="s">
        <v>48</v>
      </c>
      <c r="E11" s="30"/>
      <c r="F11" s="31"/>
      <c r="G11" s="93"/>
      <c r="H11" s="33">
        <f>IF($D$3="si",($G$5/$G$6*G11),IF($D$3="no",G11*$G$4,0))</f>
        <v>0</v>
      </c>
      <c r="I11" s="34"/>
      <c r="J11" s="35"/>
      <c r="K11" s="67"/>
      <c r="L11" s="67"/>
      <c r="M11" s="38">
        <v>6</v>
      </c>
      <c r="N11" s="39">
        <f>SUM(H11:M11)</f>
        <v>6</v>
      </c>
      <c r="O11" s="40"/>
      <c r="P11" s="41"/>
      <c r="Q11" s="2"/>
      <c r="R11" s="107">
        <v>1.44</v>
      </c>
    </row>
    <row r="12" spans="1:18" ht="30" customHeight="1">
      <c r="A12" s="42">
        <v>2</v>
      </c>
      <c r="B12" s="47">
        <v>41110</v>
      </c>
      <c r="C12" s="44" t="s">
        <v>66</v>
      </c>
      <c r="D12" s="30" t="s">
        <v>48</v>
      </c>
      <c r="E12" s="30"/>
      <c r="F12" s="31"/>
      <c r="G12" s="32"/>
      <c r="H12" s="33">
        <f>IF($D$3="si",($G$5/$G$6*G12),IF($D$3="no",G12*$G$4,0))</f>
        <v>0</v>
      </c>
      <c r="I12" s="34"/>
      <c r="J12" s="35"/>
      <c r="K12" s="67"/>
      <c r="L12" s="37"/>
      <c r="M12" s="38">
        <v>38</v>
      </c>
      <c r="N12" s="39">
        <f>SUM(H12:M12)</f>
        <v>38</v>
      </c>
      <c r="O12" s="43"/>
      <c r="P12" s="41"/>
      <c r="Q12" s="2"/>
      <c r="R12" s="107">
        <v>9.1300000000000008</v>
      </c>
    </row>
    <row r="13" spans="1:18" ht="30" customHeight="1">
      <c r="A13" s="42">
        <v>3</v>
      </c>
      <c r="B13" s="28">
        <v>41109</v>
      </c>
      <c r="C13" s="29" t="s">
        <v>66</v>
      </c>
      <c r="D13" s="30" t="s">
        <v>48</v>
      </c>
      <c r="E13" s="30"/>
      <c r="F13" s="31"/>
      <c r="G13" s="32"/>
      <c r="H13" s="33">
        <f t="shared" ref="H13:H27" si="1">IF($D$3="si",($G$5/$G$6*G13),IF($D$3="no",G13*$G$4,0))</f>
        <v>0</v>
      </c>
      <c r="I13" s="34"/>
      <c r="J13" s="35"/>
      <c r="K13" s="67"/>
      <c r="L13" s="37"/>
      <c r="M13" s="38">
        <v>228</v>
      </c>
      <c r="N13" s="39">
        <f t="shared" ref="N13:N26" si="2">SUM(H13:M13)</f>
        <v>228</v>
      </c>
      <c r="O13" s="43">
        <v>228</v>
      </c>
      <c r="P13" s="41" t="str">
        <f t="shared" ref="P13:P27" si="3">IF(F13="Milano","X","")</f>
        <v/>
      </c>
      <c r="Q13" s="2"/>
      <c r="R13" s="108">
        <v>56.66</v>
      </c>
    </row>
    <row r="14" spans="1:18" ht="30" customHeight="1">
      <c r="A14" s="42">
        <v>4</v>
      </c>
      <c r="B14" s="28">
        <v>41108</v>
      </c>
      <c r="C14" s="29" t="s">
        <v>66</v>
      </c>
      <c r="D14" s="30" t="s">
        <v>48</v>
      </c>
      <c r="E14" s="30"/>
      <c r="F14" s="31"/>
      <c r="G14" s="32"/>
      <c r="H14" s="33">
        <f t="shared" si="1"/>
        <v>0</v>
      </c>
      <c r="I14" s="34"/>
      <c r="J14" s="35"/>
      <c r="K14" s="67"/>
      <c r="L14" s="37"/>
      <c r="M14" s="38">
        <v>250</v>
      </c>
      <c r="N14" s="39">
        <f t="shared" si="2"/>
        <v>250</v>
      </c>
      <c r="O14" s="43">
        <v>250</v>
      </c>
      <c r="P14" s="41" t="str">
        <f t="shared" si="3"/>
        <v/>
      </c>
      <c r="Q14" s="2"/>
      <c r="R14" s="108">
        <v>60.13</v>
      </c>
    </row>
    <row r="15" spans="1:18" ht="30" customHeight="1">
      <c r="A15" s="42">
        <v>5</v>
      </c>
      <c r="B15" s="28">
        <v>41107</v>
      </c>
      <c r="C15" s="29" t="s">
        <v>66</v>
      </c>
      <c r="D15" s="30" t="s">
        <v>48</v>
      </c>
      <c r="E15" s="30"/>
      <c r="F15" s="31"/>
      <c r="G15" s="32"/>
      <c r="H15" s="33">
        <f t="shared" si="1"/>
        <v>0</v>
      </c>
      <c r="I15" s="34"/>
      <c r="J15" s="35"/>
      <c r="K15" s="67"/>
      <c r="L15" s="37"/>
      <c r="M15" s="38">
        <v>171</v>
      </c>
      <c r="N15" s="39">
        <f t="shared" si="2"/>
        <v>171</v>
      </c>
      <c r="O15" s="43">
        <v>171</v>
      </c>
      <c r="P15" s="41" t="str">
        <f t="shared" si="3"/>
        <v/>
      </c>
      <c r="Q15" s="2"/>
      <c r="R15" s="109">
        <v>42.37</v>
      </c>
    </row>
    <row r="16" spans="1:18" ht="30" customHeight="1">
      <c r="A16" s="42">
        <v>6</v>
      </c>
      <c r="B16" s="28">
        <v>41110</v>
      </c>
      <c r="C16" s="29" t="s">
        <v>66</v>
      </c>
      <c r="D16" s="30" t="s">
        <v>67</v>
      </c>
      <c r="E16" s="30"/>
      <c r="F16" s="31"/>
      <c r="G16" s="32"/>
      <c r="H16" s="33">
        <f t="shared" si="1"/>
        <v>0</v>
      </c>
      <c r="I16" s="34"/>
      <c r="J16" s="35"/>
      <c r="K16" s="67"/>
      <c r="L16" s="37">
        <v>542.20000000000005</v>
      </c>
      <c r="M16" s="38"/>
      <c r="N16" s="39">
        <f t="shared" si="2"/>
        <v>542.20000000000005</v>
      </c>
      <c r="O16" s="43">
        <v>542.20000000000005</v>
      </c>
      <c r="P16" s="41" t="str">
        <f t="shared" si="3"/>
        <v/>
      </c>
      <c r="Q16" s="2"/>
      <c r="R16" s="108">
        <v>130.01</v>
      </c>
    </row>
    <row r="17" spans="1:18" ht="30" customHeight="1">
      <c r="A17" s="42">
        <v>7</v>
      </c>
      <c r="B17" s="28"/>
      <c r="C17" s="29"/>
      <c r="D17" s="30"/>
      <c r="E17" s="30"/>
      <c r="F17" s="31"/>
      <c r="G17" s="32"/>
      <c r="H17" s="33">
        <f t="shared" si="1"/>
        <v>0</v>
      </c>
      <c r="I17" s="34"/>
      <c r="J17" s="35"/>
      <c r="K17" s="67"/>
      <c r="L17" s="37"/>
      <c r="M17" s="38"/>
      <c r="N17" s="39">
        <f t="shared" si="2"/>
        <v>0</v>
      </c>
      <c r="O17" s="43"/>
      <c r="P17" s="41" t="str">
        <f t="shared" si="3"/>
        <v/>
      </c>
      <c r="Q17" s="2"/>
      <c r="R17" s="74"/>
    </row>
    <row r="18" spans="1:18" ht="30" customHeight="1">
      <c r="A18" s="42">
        <v>8</v>
      </c>
      <c r="B18" s="28"/>
      <c r="C18" s="29"/>
      <c r="D18" s="30"/>
      <c r="E18" s="30"/>
      <c r="F18" s="31"/>
      <c r="G18" s="32"/>
      <c r="H18" s="33">
        <f t="shared" si="1"/>
        <v>0</v>
      </c>
      <c r="I18" s="34"/>
      <c r="J18" s="35"/>
      <c r="K18" s="67"/>
      <c r="L18" s="37"/>
      <c r="M18" s="38"/>
      <c r="N18" s="39">
        <f t="shared" si="2"/>
        <v>0</v>
      </c>
      <c r="O18" s="43"/>
      <c r="P18" s="41" t="str">
        <f t="shared" si="3"/>
        <v/>
      </c>
      <c r="Q18" s="2"/>
      <c r="R18" s="74"/>
    </row>
    <row r="19" spans="1:18" ht="30" customHeight="1">
      <c r="A19" s="42">
        <v>9</v>
      </c>
      <c r="B19" s="28"/>
      <c r="C19" s="44"/>
      <c r="D19" s="30"/>
      <c r="E19" s="30"/>
      <c r="F19" s="45"/>
      <c r="G19" s="32"/>
      <c r="H19" s="33">
        <f t="shared" si="1"/>
        <v>0</v>
      </c>
      <c r="I19" s="34"/>
      <c r="J19" s="35"/>
      <c r="K19" s="67"/>
      <c r="L19" s="37"/>
      <c r="M19" s="38"/>
      <c r="N19" s="39">
        <f t="shared" si="2"/>
        <v>0</v>
      </c>
      <c r="O19" s="43"/>
      <c r="P19" s="41" t="str">
        <f t="shared" si="3"/>
        <v/>
      </c>
      <c r="Q19" s="2"/>
      <c r="R19" s="74"/>
    </row>
    <row r="20" spans="1:18" ht="30" customHeight="1">
      <c r="A20" s="42">
        <v>10</v>
      </c>
      <c r="B20" s="28"/>
      <c r="C20" s="44"/>
      <c r="D20" s="30"/>
      <c r="E20" s="30"/>
      <c r="F20" s="45"/>
      <c r="G20" s="32"/>
      <c r="H20" s="33">
        <f t="shared" si="1"/>
        <v>0</v>
      </c>
      <c r="I20" s="34"/>
      <c r="J20" s="35"/>
      <c r="K20" s="67"/>
      <c r="L20" s="37"/>
      <c r="M20" s="38"/>
      <c r="N20" s="39">
        <f t="shared" si="2"/>
        <v>0</v>
      </c>
      <c r="O20" s="43"/>
      <c r="P20" s="41" t="str">
        <f t="shared" si="3"/>
        <v/>
      </c>
      <c r="Q20" s="2"/>
      <c r="R20" s="74"/>
    </row>
    <row r="21" spans="1:18" ht="30" customHeight="1">
      <c r="A21" s="42">
        <v>11</v>
      </c>
      <c r="B21" s="28"/>
      <c r="C21" s="44"/>
      <c r="D21" s="30"/>
      <c r="E21" s="30"/>
      <c r="F21" s="44"/>
      <c r="G21" s="32"/>
      <c r="H21" s="33">
        <f t="shared" si="1"/>
        <v>0</v>
      </c>
      <c r="I21" s="34"/>
      <c r="J21" s="36"/>
      <c r="K21" s="37"/>
      <c r="L21" s="37"/>
      <c r="M21" s="38"/>
      <c r="N21" s="39">
        <f t="shared" si="2"/>
        <v>0</v>
      </c>
      <c r="O21" s="43"/>
      <c r="P21" s="41" t="str">
        <f t="shared" si="3"/>
        <v/>
      </c>
      <c r="Q21" s="2"/>
      <c r="R21" s="74"/>
    </row>
    <row r="22" spans="1:18" ht="30" customHeight="1">
      <c r="A22" s="42">
        <v>12</v>
      </c>
      <c r="B22" s="28"/>
      <c r="C22" s="44"/>
      <c r="D22" s="30"/>
      <c r="E22" s="30"/>
      <c r="F22" s="44"/>
      <c r="G22" s="32"/>
      <c r="H22" s="33">
        <f t="shared" si="1"/>
        <v>0</v>
      </c>
      <c r="I22" s="35"/>
      <c r="J22" s="35"/>
      <c r="K22" s="67"/>
      <c r="L22" s="37"/>
      <c r="M22" s="38"/>
      <c r="N22" s="39">
        <f t="shared" si="2"/>
        <v>0</v>
      </c>
      <c r="O22" s="43"/>
      <c r="P22" s="41" t="str">
        <f t="shared" si="3"/>
        <v/>
      </c>
      <c r="Q22" s="2"/>
      <c r="R22" s="74"/>
    </row>
    <row r="23" spans="1:18" ht="30" customHeight="1">
      <c r="A23" s="42">
        <v>13</v>
      </c>
      <c r="B23" s="47"/>
      <c r="C23" s="44"/>
      <c r="D23" s="49"/>
      <c r="E23" s="45"/>
      <c r="F23" s="46"/>
      <c r="G23" s="32"/>
      <c r="H23" s="33">
        <f t="shared" si="1"/>
        <v>0</v>
      </c>
      <c r="I23" s="48"/>
      <c r="J23" s="36"/>
      <c r="K23" s="37"/>
      <c r="L23" s="37"/>
      <c r="M23" s="38"/>
      <c r="N23" s="39">
        <f t="shared" si="2"/>
        <v>0</v>
      </c>
      <c r="O23" s="43"/>
      <c r="P23" s="41" t="str">
        <f t="shared" si="3"/>
        <v/>
      </c>
      <c r="Q23" s="2"/>
      <c r="R23" s="74"/>
    </row>
    <row r="24" spans="1:18" ht="30" customHeight="1">
      <c r="A24" s="42">
        <v>14</v>
      </c>
      <c r="B24" s="47"/>
      <c r="C24" s="44"/>
      <c r="D24" s="49"/>
      <c r="E24" s="45"/>
      <c r="F24" s="46"/>
      <c r="G24" s="32"/>
      <c r="H24" s="33">
        <f t="shared" si="1"/>
        <v>0</v>
      </c>
      <c r="I24" s="48"/>
      <c r="J24" s="36"/>
      <c r="K24" s="37"/>
      <c r="L24" s="37"/>
      <c r="M24" s="38"/>
      <c r="N24" s="39">
        <f t="shared" si="2"/>
        <v>0</v>
      </c>
      <c r="O24" s="43"/>
      <c r="P24" s="41" t="str">
        <f t="shared" si="3"/>
        <v/>
      </c>
      <c r="Q24" s="2"/>
      <c r="R24" s="74"/>
    </row>
    <row r="25" spans="1:18" ht="30" customHeight="1">
      <c r="A25" s="42">
        <v>15</v>
      </c>
      <c r="B25" s="47"/>
      <c r="C25" s="44"/>
      <c r="D25" s="49"/>
      <c r="E25" s="45"/>
      <c r="F25" s="46"/>
      <c r="G25" s="32"/>
      <c r="H25" s="33">
        <f t="shared" si="1"/>
        <v>0</v>
      </c>
      <c r="I25" s="48"/>
      <c r="J25" s="36"/>
      <c r="K25" s="37"/>
      <c r="L25" s="37"/>
      <c r="M25" s="38"/>
      <c r="N25" s="39">
        <f t="shared" si="2"/>
        <v>0</v>
      </c>
      <c r="O25" s="43"/>
      <c r="P25" s="41" t="str">
        <f t="shared" si="3"/>
        <v/>
      </c>
      <c r="Q25" s="2"/>
      <c r="R25" s="74"/>
    </row>
    <row r="26" spans="1:18" ht="30" customHeight="1">
      <c r="A26" s="42">
        <v>16</v>
      </c>
      <c r="B26" s="47"/>
      <c r="C26" s="44"/>
      <c r="D26" s="49"/>
      <c r="E26" s="45"/>
      <c r="F26" s="46"/>
      <c r="G26" s="32"/>
      <c r="H26" s="33">
        <f t="shared" si="1"/>
        <v>0</v>
      </c>
      <c r="I26" s="48"/>
      <c r="J26" s="36"/>
      <c r="K26" s="37"/>
      <c r="L26" s="37"/>
      <c r="M26" s="38"/>
      <c r="N26" s="39">
        <f t="shared" si="2"/>
        <v>0</v>
      </c>
      <c r="O26" s="43"/>
      <c r="P26" s="41" t="str">
        <f t="shared" si="3"/>
        <v/>
      </c>
      <c r="Q26" s="2"/>
      <c r="R26" s="74"/>
    </row>
    <row r="27" spans="1:18" ht="30" customHeight="1">
      <c r="A27" s="42">
        <v>17</v>
      </c>
      <c r="B27" s="47"/>
      <c r="C27" s="44"/>
      <c r="D27" s="49"/>
      <c r="E27" s="45"/>
      <c r="F27" s="46"/>
      <c r="G27" s="32"/>
      <c r="H27" s="33">
        <f t="shared" si="1"/>
        <v>0</v>
      </c>
      <c r="I27" s="48"/>
      <c r="J27" s="36"/>
      <c r="K27" s="37"/>
      <c r="L27" s="37"/>
      <c r="M27" s="38"/>
      <c r="N27" s="39">
        <f>SUM(H27:M27)</f>
        <v>0</v>
      </c>
      <c r="O27" s="43"/>
      <c r="P27" s="41" t="str">
        <f t="shared" si="3"/>
        <v/>
      </c>
      <c r="Q27" s="2"/>
      <c r="R27" s="74"/>
    </row>
    <row r="28" spans="1:18" ht="30" customHeight="1">
      <c r="A28" s="42">
        <v>18</v>
      </c>
      <c r="B28" s="47"/>
      <c r="C28" s="44"/>
      <c r="D28" s="49"/>
      <c r="E28" s="45"/>
      <c r="F28" s="46"/>
      <c r="G28" s="32"/>
      <c r="H28" s="33">
        <f t="shared" ref="H28" si="4">IF($D$3="si",($G$5/$G$6*G28),IF($D$3="no",G28*$G$4,0))</f>
        <v>0</v>
      </c>
      <c r="I28" s="48"/>
      <c r="J28" s="36"/>
      <c r="K28" s="37"/>
      <c r="L28" s="37"/>
      <c r="M28" s="38"/>
      <c r="N28" s="39">
        <f t="shared" ref="N28" si="5">SUM(H28:M28)</f>
        <v>0</v>
      </c>
      <c r="O28" s="43"/>
      <c r="P28" s="41" t="str">
        <f t="shared" ref="P28" si="6">IF(F28="Milano","X","")</f>
        <v/>
      </c>
      <c r="Q28" s="2"/>
      <c r="R28" s="74"/>
    </row>
    <row r="29" spans="1:18" ht="30" customHeight="1">
      <c r="A29" s="42">
        <v>19</v>
      </c>
      <c r="B29" s="47"/>
      <c r="C29" s="44"/>
      <c r="D29" s="49"/>
      <c r="E29" s="45"/>
      <c r="F29" s="46"/>
      <c r="G29" s="32"/>
      <c r="H29" s="33">
        <f t="shared" ref="H29:H31" si="7">IF($D$3="si",($G$5/$G$6*G29),IF($D$3="no",G29*$G$4,0))</f>
        <v>0</v>
      </c>
      <c r="I29" s="48"/>
      <c r="J29" s="36"/>
      <c r="K29" s="37"/>
      <c r="L29" s="37"/>
      <c r="M29" s="38"/>
      <c r="N29" s="39">
        <f t="shared" ref="N29:N31" si="8">SUM(H29:M29)</f>
        <v>0</v>
      </c>
      <c r="O29" s="43"/>
      <c r="P29" s="41" t="str">
        <f t="shared" ref="P29:P31" si="9">IF(F29="Milano","X","")</f>
        <v/>
      </c>
      <c r="Q29" s="2"/>
      <c r="R29" s="74"/>
    </row>
    <row r="30" spans="1:18" ht="30" customHeight="1">
      <c r="A30" s="42">
        <v>20</v>
      </c>
      <c r="B30" s="47"/>
      <c r="C30" s="44"/>
      <c r="D30" s="49"/>
      <c r="E30" s="45"/>
      <c r="F30" s="46"/>
      <c r="G30" s="32"/>
      <c r="H30" s="33">
        <f t="shared" si="7"/>
        <v>0</v>
      </c>
      <c r="I30" s="48"/>
      <c r="J30" s="36"/>
      <c r="K30" s="37"/>
      <c r="L30" s="37"/>
      <c r="M30" s="38"/>
      <c r="N30" s="39">
        <f t="shared" si="8"/>
        <v>0</v>
      </c>
      <c r="O30" s="43"/>
      <c r="P30" s="41" t="str">
        <f t="shared" si="9"/>
        <v/>
      </c>
      <c r="Q30" s="2"/>
      <c r="R30" s="74"/>
    </row>
    <row r="31" spans="1:18" ht="30" customHeight="1">
      <c r="A31" s="42">
        <v>21</v>
      </c>
      <c r="B31" s="47"/>
      <c r="C31" s="44"/>
      <c r="D31" s="49"/>
      <c r="E31" s="45"/>
      <c r="F31" s="46"/>
      <c r="G31" s="32"/>
      <c r="H31" s="33">
        <f t="shared" si="7"/>
        <v>0</v>
      </c>
      <c r="I31" s="48"/>
      <c r="J31" s="36"/>
      <c r="K31" s="37"/>
      <c r="L31" s="37"/>
      <c r="M31" s="38"/>
      <c r="N31" s="39">
        <f t="shared" si="8"/>
        <v>0</v>
      </c>
      <c r="O31" s="43"/>
      <c r="P31" s="41" t="str">
        <f t="shared" si="9"/>
        <v/>
      </c>
      <c r="Q31" s="2"/>
      <c r="R31" s="74"/>
    </row>
    <row r="32" spans="1:18" ht="30" customHeight="1">
      <c r="A32" s="42">
        <v>22</v>
      </c>
      <c r="B32" s="47"/>
      <c r="C32" s="44"/>
      <c r="D32" s="49"/>
      <c r="E32" s="45"/>
      <c r="F32" s="46"/>
      <c r="G32" s="32"/>
      <c r="H32" s="33">
        <f t="shared" ref="H32:H38" si="10">IF($D$3="si",($G$5/$G$6*G32),IF($D$3="no",G32*$G$4,0))</f>
        <v>0</v>
      </c>
      <c r="I32" s="48"/>
      <c r="J32" s="36"/>
      <c r="K32" s="37"/>
      <c r="L32" s="37"/>
      <c r="M32" s="38"/>
      <c r="N32" s="39">
        <f t="shared" ref="N32:N38" si="11">SUM(H32:M32)</f>
        <v>0</v>
      </c>
      <c r="O32" s="43"/>
      <c r="P32" s="41" t="str">
        <f t="shared" ref="P32:P38" si="12">IF(F32="Milano","X","")</f>
        <v/>
      </c>
      <c r="Q32" s="2"/>
      <c r="R32" s="74"/>
    </row>
    <row r="33" spans="1:18" ht="30" customHeight="1">
      <c r="A33" s="42">
        <v>23</v>
      </c>
      <c r="B33" s="47"/>
      <c r="C33" s="44"/>
      <c r="D33" s="49"/>
      <c r="E33" s="45"/>
      <c r="F33" s="46"/>
      <c r="G33" s="32"/>
      <c r="H33" s="33">
        <f t="shared" si="10"/>
        <v>0</v>
      </c>
      <c r="I33" s="48"/>
      <c r="J33" s="36"/>
      <c r="K33" s="37"/>
      <c r="L33" s="37"/>
      <c r="M33" s="38"/>
      <c r="N33" s="39">
        <f t="shared" si="11"/>
        <v>0</v>
      </c>
      <c r="O33" s="43"/>
      <c r="P33" s="41" t="str">
        <f t="shared" si="12"/>
        <v/>
      </c>
      <c r="Q33" s="2"/>
      <c r="R33" s="74"/>
    </row>
    <row r="34" spans="1:18" ht="30" customHeight="1">
      <c r="A34" s="42">
        <v>24</v>
      </c>
      <c r="B34" s="47"/>
      <c r="C34" s="44"/>
      <c r="D34" s="49"/>
      <c r="E34" s="45"/>
      <c r="F34" s="46"/>
      <c r="G34" s="32"/>
      <c r="H34" s="33">
        <f t="shared" si="10"/>
        <v>0</v>
      </c>
      <c r="I34" s="48"/>
      <c r="J34" s="36"/>
      <c r="K34" s="37"/>
      <c r="L34" s="37"/>
      <c r="M34" s="38"/>
      <c r="N34" s="39">
        <f t="shared" si="11"/>
        <v>0</v>
      </c>
      <c r="O34" s="43"/>
      <c r="P34" s="41" t="str">
        <f t="shared" si="12"/>
        <v/>
      </c>
      <c r="Q34" s="2"/>
      <c r="R34" s="74"/>
    </row>
    <row r="35" spans="1:18" ht="30" customHeight="1">
      <c r="A35" s="42">
        <v>25</v>
      </c>
      <c r="B35" s="47"/>
      <c r="C35" s="44"/>
      <c r="D35" s="49"/>
      <c r="E35" s="45"/>
      <c r="F35" s="46"/>
      <c r="G35" s="32"/>
      <c r="H35" s="33">
        <f t="shared" si="10"/>
        <v>0</v>
      </c>
      <c r="I35" s="48"/>
      <c r="J35" s="36"/>
      <c r="K35" s="37"/>
      <c r="L35" s="37"/>
      <c r="M35" s="38"/>
      <c r="N35" s="39">
        <f t="shared" si="11"/>
        <v>0</v>
      </c>
      <c r="O35" s="43"/>
      <c r="P35" s="41" t="str">
        <f t="shared" si="12"/>
        <v/>
      </c>
      <c r="Q35" s="2"/>
      <c r="R35" s="74"/>
    </row>
    <row r="36" spans="1:18" ht="30" customHeight="1">
      <c r="A36" s="42">
        <v>26</v>
      </c>
      <c r="B36" s="47"/>
      <c r="C36" s="44"/>
      <c r="D36" s="49"/>
      <c r="E36" s="45"/>
      <c r="F36" s="46"/>
      <c r="G36" s="32"/>
      <c r="H36" s="33">
        <f t="shared" si="10"/>
        <v>0</v>
      </c>
      <c r="I36" s="48"/>
      <c r="J36" s="36"/>
      <c r="K36" s="37"/>
      <c r="L36" s="37"/>
      <c r="M36" s="38"/>
      <c r="N36" s="39">
        <f t="shared" si="11"/>
        <v>0</v>
      </c>
      <c r="O36" s="43"/>
      <c r="P36" s="41" t="str">
        <f t="shared" si="12"/>
        <v/>
      </c>
      <c r="Q36" s="2"/>
      <c r="R36" s="74"/>
    </row>
    <row r="37" spans="1:18" ht="30" customHeight="1">
      <c r="A37" s="42">
        <v>27</v>
      </c>
      <c r="B37" s="47"/>
      <c r="C37" s="44"/>
      <c r="D37" s="49"/>
      <c r="E37" s="45"/>
      <c r="F37" s="46"/>
      <c r="G37" s="32"/>
      <c r="H37" s="33">
        <f>IF($D$3="si",($G$5/$G$6*G37),IF($D$3="no",G37*$G$4,0))</f>
        <v>0</v>
      </c>
      <c r="I37" s="48"/>
      <c r="J37" s="36"/>
      <c r="K37" s="37"/>
      <c r="L37" s="37"/>
      <c r="M37" s="38"/>
      <c r="N37" s="39">
        <f t="shared" si="11"/>
        <v>0</v>
      </c>
      <c r="O37" s="43"/>
      <c r="P37" s="41" t="str">
        <f t="shared" si="12"/>
        <v/>
      </c>
      <c r="Q37" s="2"/>
      <c r="R37" s="74"/>
    </row>
    <row r="38" spans="1:18" ht="30" customHeight="1">
      <c r="A38" s="42">
        <v>28</v>
      </c>
      <c r="B38" s="47"/>
      <c r="C38" s="44"/>
      <c r="D38" s="49"/>
      <c r="E38" s="45"/>
      <c r="F38" s="46"/>
      <c r="G38" s="32"/>
      <c r="H38" s="33">
        <f t="shared" si="10"/>
        <v>0</v>
      </c>
      <c r="I38" s="48"/>
      <c r="J38" s="36"/>
      <c r="K38" s="37"/>
      <c r="L38" s="37"/>
      <c r="M38" s="38"/>
      <c r="N38" s="39">
        <f t="shared" si="11"/>
        <v>0</v>
      </c>
      <c r="O38" s="43"/>
      <c r="P38" s="41" t="str">
        <f t="shared" si="12"/>
        <v/>
      </c>
      <c r="Q38" s="2"/>
      <c r="R38" s="74"/>
    </row>
    <row r="39" spans="1:18">
      <c r="A39" s="59"/>
      <c r="B39" s="60"/>
      <c r="C39" s="60"/>
      <c r="D39" s="60"/>
      <c r="E39" s="60"/>
      <c r="F39" s="60"/>
      <c r="G39" s="60"/>
      <c r="H39" s="60"/>
      <c r="I39" s="60"/>
      <c r="J39" s="60"/>
      <c r="K39" s="60"/>
      <c r="L39" s="60"/>
      <c r="M39" s="60"/>
      <c r="N39" s="60"/>
      <c r="O39" s="60"/>
      <c r="P39" s="60"/>
    </row>
    <row r="40" spans="1:18">
      <c r="A40" s="82"/>
      <c r="B40" s="83"/>
      <c r="C40" s="84"/>
      <c r="D40" s="85"/>
      <c r="E40" s="85"/>
      <c r="F40" s="86"/>
      <c r="G40" s="87"/>
      <c r="H40" s="88"/>
      <c r="I40" s="89"/>
      <c r="J40" s="89"/>
      <c r="K40" s="89"/>
      <c r="L40" s="89"/>
      <c r="M40" s="89"/>
      <c r="N40" s="90"/>
      <c r="O40" s="91"/>
      <c r="P40" s="92"/>
    </row>
    <row r="41" spans="1:18">
      <c r="A41" s="59"/>
      <c r="B41" s="76" t="s">
        <v>42</v>
      </c>
      <c r="C41" s="76"/>
      <c r="D41" s="76"/>
      <c r="E41" s="60"/>
      <c r="F41" s="60"/>
      <c r="G41" s="76" t="s">
        <v>44</v>
      </c>
      <c r="H41" s="76"/>
      <c r="I41" s="76"/>
      <c r="J41" s="60"/>
      <c r="K41" s="60"/>
      <c r="L41" s="76" t="s">
        <v>43</v>
      </c>
      <c r="M41" s="76"/>
      <c r="N41" s="76"/>
      <c r="O41" s="60"/>
      <c r="P41" s="92"/>
    </row>
    <row r="42" spans="1:18">
      <c r="A42" s="59"/>
      <c r="B42" s="60"/>
      <c r="C42" s="60"/>
      <c r="D42" s="60"/>
      <c r="E42" s="60"/>
      <c r="F42" s="60"/>
      <c r="G42" s="60"/>
      <c r="H42" s="60"/>
      <c r="I42" s="60"/>
      <c r="J42" s="60"/>
      <c r="K42" s="60"/>
      <c r="L42" s="60"/>
      <c r="M42" s="60"/>
      <c r="N42" s="60"/>
      <c r="O42" s="60"/>
      <c r="P42" s="92"/>
    </row>
    <row r="43" spans="1:18">
      <c r="A43" s="59"/>
      <c r="B43" s="60"/>
      <c r="C43" s="60"/>
      <c r="D43" s="60"/>
      <c r="E43" s="60"/>
      <c r="F43" s="60"/>
      <c r="G43" s="60"/>
      <c r="H43" s="60"/>
      <c r="I43" s="60"/>
      <c r="J43" s="60"/>
      <c r="K43" s="60"/>
      <c r="L43" s="60"/>
      <c r="M43" s="60"/>
      <c r="N43" s="60"/>
      <c r="O43" s="60"/>
      <c r="P43" s="60"/>
    </row>
  </sheetData>
  <mergeCells count="27">
    <mergeCell ref="N8:N10"/>
    <mergeCell ref="D7:F7"/>
    <mergeCell ref="A8:A10"/>
    <mergeCell ref="B8:B10"/>
    <mergeCell ref="C8:C10"/>
    <mergeCell ref="D8:D10"/>
    <mergeCell ref="E8:E10"/>
    <mergeCell ref="F8:F10"/>
    <mergeCell ref="G8:G9"/>
    <mergeCell ref="H8:H10"/>
    <mergeCell ref="K8:K10"/>
    <mergeCell ref="R8:R10"/>
    <mergeCell ref="B1:C1"/>
    <mergeCell ref="D1:E1"/>
    <mergeCell ref="B2:C2"/>
    <mergeCell ref="D2:E2"/>
    <mergeCell ref="B3:C3"/>
    <mergeCell ref="D3:E3"/>
    <mergeCell ref="O8:O10"/>
    <mergeCell ref="P8:P10"/>
    <mergeCell ref="L9:L10"/>
    <mergeCell ref="M9:M10"/>
    <mergeCell ref="N5:O5"/>
    <mergeCell ref="A7:C7"/>
    <mergeCell ref="I8:I10"/>
    <mergeCell ref="J8:J10"/>
    <mergeCell ref="L8:M8"/>
  </mergeCells>
  <conditionalFormatting sqref="M1">
    <cfRule type="cellIs" dxfId="4" priority="1" operator="notEqual">
      <formula>0</formula>
    </cfRule>
  </conditionalFormatting>
  <dataValidations count="12">
    <dataValidation type="textLength" operator="greaterThan" allowBlank="1" sqref="C40 C23:C38 C12 C21">
      <formula1>1</formula1>
      <formula2>0</formula2>
    </dataValidation>
    <dataValidation type="date" operator="greaterThanOrEqual" showErrorMessage="1" errorTitle="Data" error="Inserire una data superiore al 1/11/2000" sqref="B40 B23:B38 B11:B12">
      <formula1>36831</formula1>
      <formula2>0</formula2>
    </dataValidation>
    <dataValidation type="textLength" operator="greaterThan" sqref="F40 F23:F38 F19:F20">
      <formula1>1</formula1>
      <formula2>0</formula2>
    </dataValidation>
    <dataValidation type="textLength" operator="greaterThan" allowBlank="1" showErrorMessage="1" sqref="D40:E40 D23:E38 E19:E21">
      <formula1>1</formula1>
      <formula2>0</formula2>
    </dataValidation>
    <dataValidation type="whole" operator="greaterThanOrEqual" allowBlank="1" showErrorMessage="1" errorTitle="Valore" error="Inserire un numero maggiore o uguale a 0 (zero)!" sqref="N40 N11:N38">
      <formula1>0</formula1>
      <formula2>0</formula2>
    </dataValidation>
    <dataValidation type="decimal" operator="greaterThanOrEqual" allowBlank="1" showErrorMessage="1" errorTitle="Valore" error="Inserire un numero maggiore o uguale a 0 (zero)!" sqref="H40:M40 I23:M38 H11:I11 J11:M12 I17:I22 J13:L22 H12:H38 M18:M22">
      <formula1>0</formula1>
      <formula2>0</formula2>
    </dataValidation>
    <dataValidation type="list" allowBlank="1" showInputMessage="1" showErrorMessage="1" sqref="D3:E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type="textLength" operator="greaterThan" allowBlank="1" showInputMessage="1" showErrorMessage="1" errorTitle="Mese" error="Inserire Mese - Anno !" promptTitle="Mese" prompt="Inserire il mese. es. Novembre - 2000" sqref="F1">
      <formula1>1</formula1>
      <formula2>0</formula2>
    </dataValidation>
    <dataValidation allowBlank="1" promptTitle="Km percorsi" prompt="Inserire i km percorsi." sqref="G10">
      <formula1>0</formula1>
      <formula2>0</formula2>
    </dataValidation>
    <dataValidation allowBlank="1" showInputMessage="1" promptTitle="Albergo" prompt="Vanno inserite le spese relative se vengono pagate direttamente, nel caso siano state prepagate non bisogna inserirle." sqref="L8">
      <formula1>0</formula1>
      <formula2>0</formula2>
    </dataValidation>
  </dataValidations>
  <printOptions horizontalCentered="1" verticalCentered="1"/>
  <pageMargins left="0.78740157480314965" right="0.78740157480314965" top="0.59055118110236227" bottom="0.59055118110236227" header="0.31496062992125984" footer="0.31496062992125984"/>
  <pageSetup paperSize="9" scale="31" firstPageNumber="0" fitToHeight="0" orientation="landscape" horizontalDpi="300" verticalDpi="300" r:id="rId1"/>
  <headerFooter alignWithMargins="0">
    <oddHeader>&amp;L&amp;"Gulim,Regular"&amp;36Hacking Team srl&amp;R&amp;"Gulim,Regular"&amp;28&amp;Unota spese</oddHeader>
    <oddFooter>Pagina &amp;P</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R60"/>
  <sheetViews>
    <sheetView view="pageBreakPreview" zoomScale="50" zoomScaleSheetLayoutView="50" workbookViewId="0">
      <pane ySplit="5" topLeftCell="A6" activePane="bottomLeft" state="frozen"/>
      <selection pane="bottomLeft" activeCell="R22" sqref="R22"/>
    </sheetView>
  </sheetViews>
  <sheetFormatPr defaultRowHeight="18.75"/>
  <cols>
    <col min="1" max="1" width="6.7109375" style="1" customWidth="1"/>
    <col min="2" max="2" width="16.5703125" style="2" customWidth="1"/>
    <col min="3" max="3" width="27.7109375" style="2" customWidth="1"/>
    <col min="4" max="4" width="29.5703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5703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16384" width="9.140625" style="2"/>
  </cols>
  <sheetData>
    <row r="1" spans="1:18" s="8" customFormat="1" ht="65.25" customHeight="1">
      <c r="A1" s="4"/>
      <c r="B1" s="123" t="s">
        <v>0</v>
      </c>
      <c r="C1" s="123"/>
      <c r="D1" s="114" t="s">
        <v>46</v>
      </c>
      <c r="E1" s="114"/>
      <c r="F1" s="51" t="s">
        <v>41</v>
      </c>
      <c r="G1" s="50" t="s">
        <v>45</v>
      </c>
      <c r="L1" s="8" t="s">
        <v>31</v>
      </c>
      <c r="M1" s="3">
        <f>+P1-N7</f>
        <v>0</v>
      </c>
      <c r="N1" s="5" t="s">
        <v>1</v>
      </c>
      <c r="O1" s="6"/>
      <c r="P1" s="56">
        <f>SUM(H7:M7)</f>
        <v>610</v>
      </c>
      <c r="Q1" s="3" t="s">
        <v>28</v>
      </c>
      <c r="R1" s="106">
        <v>55.29</v>
      </c>
    </row>
    <row r="2" spans="1:18" s="8" customFormat="1" ht="57.75" customHeight="1">
      <c r="A2" s="4"/>
      <c r="B2" s="113" t="s">
        <v>2</v>
      </c>
      <c r="C2" s="113"/>
      <c r="D2" s="114" t="s">
        <v>47</v>
      </c>
      <c r="E2" s="114"/>
      <c r="F2" s="9"/>
      <c r="G2" s="9"/>
      <c r="N2" s="10" t="s">
        <v>3</v>
      </c>
      <c r="O2" s="11"/>
      <c r="P2" s="12"/>
      <c r="Q2" s="3" t="s">
        <v>27</v>
      </c>
    </row>
    <row r="3" spans="1:18" s="8" customFormat="1" ht="35.25" customHeight="1">
      <c r="A3" s="4"/>
      <c r="B3" s="113" t="s">
        <v>26</v>
      </c>
      <c r="C3" s="113"/>
      <c r="D3" s="114" t="s">
        <v>27</v>
      </c>
      <c r="E3" s="114"/>
      <c r="N3" s="10" t="s">
        <v>4</v>
      </c>
      <c r="O3" s="11"/>
      <c r="P3" s="61">
        <f>+O7</f>
        <v>0</v>
      </c>
      <c r="Q3" s="13"/>
    </row>
    <row r="4" spans="1:18" s="8" customFormat="1" ht="35.25" customHeight="1" thickBot="1">
      <c r="A4" s="4"/>
      <c r="D4" s="14"/>
      <c r="E4" s="14"/>
      <c r="F4" s="10" t="s">
        <v>21</v>
      </c>
      <c r="G4" s="77">
        <v>1</v>
      </c>
      <c r="H4" s="15"/>
      <c r="I4" s="15"/>
      <c r="J4" s="2"/>
      <c r="K4" s="2"/>
      <c r="L4" s="2"/>
      <c r="M4" s="2"/>
      <c r="N4" s="16" t="s">
        <v>5</v>
      </c>
      <c r="O4" s="17"/>
      <c r="P4" s="18"/>
      <c r="Q4" s="13"/>
    </row>
    <row r="5" spans="1:18" s="8" customFormat="1" ht="43.5" customHeight="1" thickTop="1" thickBot="1">
      <c r="A5" s="4"/>
      <c r="B5" s="19" t="s">
        <v>6</v>
      </c>
      <c r="C5" s="20"/>
      <c r="D5" s="58">
        <v>1</v>
      </c>
      <c r="E5" s="14"/>
      <c r="F5" s="10" t="s">
        <v>7</v>
      </c>
      <c r="G5" s="77">
        <v>1.1100000000000001</v>
      </c>
      <c r="N5" s="112" t="s">
        <v>8</v>
      </c>
      <c r="O5" s="112"/>
      <c r="P5" s="57">
        <f>P1-P2-P3-P4</f>
        <v>610</v>
      </c>
      <c r="Q5" s="13"/>
      <c r="R5" s="106">
        <v>55.29</v>
      </c>
    </row>
    <row r="6" spans="1:18" s="8" customFormat="1" ht="43.5" customHeight="1" thickTop="1" thickBot="1">
      <c r="A6" s="4"/>
      <c r="B6" s="55" t="s">
        <v>69</v>
      </c>
      <c r="C6" s="55"/>
      <c r="D6" s="14"/>
      <c r="E6" s="14"/>
      <c r="F6" s="10" t="s">
        <v>10</v>
      </c>
      <c r="G6" s="96">
        <v>11.11</v>
      </c>
      <c r="Q6" s="13"/>
    </row>
    <row r="7" spans="1:18" s="8" customFormat="1" ht="27" customHeight="1" thickTop="1" thickBot="1">
      <c r="A7" s="146" t="s">
        <v>30</v>
      </c>
      <c r="B7" s="147"/>
      <c r="C7" s="148"/>
      <c r="D7" s="151" t="s">
        <v>11</v>
      </c>
      <c r="E7" s="152"/>
      <c r="F7" s="152"/>
      <c r="G7" s="97">
        <f t="shared" ref="G7:O7" si="0">SUM(G11:G55)</f>
        <v>0</v>
      </c>
      <c r="H7" s="95">
        <f t="shared" si="0"/>
        <v>0</v>
      </c>
      <c r="I7" s="79">
        <f t="shared" si="0"/>
        <v>0</v>
      </c>
      <c r="J7" s="79">
        <f t="shared" si="0"/>
        <v>0</v>
      </c>
      <c r="K7" s="79">
        <f t="shared" si="0"/>
        <v>160</v>
      </c>
      <c r="L7" s="79">
        <f t="shared" si="0"/>
        <v>0</v>
      </c>
      <c r="M7" s="80">
        <f t="shared" si="0"/>
        <v>450</v>
      </c>
      <c r="N7" s="78">
        <f t="shared" si="0"/>
        <v>610</v>
      </c>
      <c r="O7" s="81">
        <f t="shared" si="0"/>
        <v>0</v>
      </c>
      <c r="P7" s="13">
        <f>+N7-SUM(H7:M7)</f>
        <v>0</v>
      </c>
    </row>
    <row r="8" spans="1:18" ht="36" customHeight="1" thickTop="1" thickBot="1">
      <c r="A8" s="130"/>
      <c r="B8" s="132" t="s">
        <v>12</v>
      </c>
      <c r="C8" s="132" t="s">
        <v>13</v>
      </c>
      <c r="D8" s="153" t="s">
        <v>25</v>
      </c>
      <c r="E8" s="132" t="s">
        <v>33</v>
      </c>
      <c r="F8" s="155" t="s">
        <v>32</v>
      </c>
      <c r="G8" s="156" t="s">
        <v>15</v>
      </c>
      <c r="H8" s="158" t="s">
        <v>16</v>
      </c>
      <c r="I8" s="116" t="s">
        <v>37</v>
      </c>
      <c r="J8" s="115" t="s">
        <v>39</v>
      </c>
      <c r="K8" s="115" t="s">
        <v>38</v>
      </c>
      <c r="L8" s="149" t="s">
        <v>22</v>
      </c>
      <c r="M8" s="150"/>
      <c r="N8" s="128" t="s">
        <v>17</v>
      </c>
      <c r="O8" s="140" t="s">
        <v>18</v>
      </c>
      <c r="P8" s="126" t="s">
        <v>19</v>
      </c>
      <c r="Q8" s="2"/>
      <c r="R8" s="141" t="s">
        <v>40</v>
      </c>
    </row>
    <row r="9" spans="1:18" ht="36" customHeight="1" thickTop="1" thickBot="1">
      <c r="A9" s="130"/>
      <c r="B9" s="132" t="s">
        <v>12</v>
      </c>
      <c r="C9" s="132"/>
      <c r="D9" s="154"/>
      <c r="E9" s="132"/>
      <c r="F9" s="155"/>
      <c r="G9" s="157"/>
      <c r="H9" s="158" t="s">
        <v>37</v>
      </c>
      <c r="I9" s="116" t="s">
        <v>37</v>
      </c>
      <c r="J9" s="116"/>
      <c r="K9" s="116" t="s">
        <v>36</v>
      </c>
      <c r="L9" s="121" t="s">
        <v>23</v>
      </c>
      <c r="M9" s="145" t="s">
        <v>24</v>
      </c>
      <c r="N9" s="128"/>
      <c r="O9" s="140"/>
      <c r="P9" s="126"/>
      <c r="Q9" s="2"/>
      <c r="R9" s="142"/>
    </row>
    <row r="10" spans="1:18" ht="37.5" customHeight="1" thickTop="1" thickBot="1">
      <c r="A10" s="130"/>
      <c r="B10" s="132"/>
      <c r="C10" s="132"/>
      <c r="D10" s="154"/>
      <c r="E10" s="132"/>
      <c r="F10" s="155"/>
      <c r="G10" s="94" t="s">
        <v>20</v>
      </c>
      <c r="H10" s="158"/>
      <c r="I10" s="116"/>
      <c r="J10" s="116"/>
      <c r="K10" s="116"/>
      <c r="L10" s="144"/>
      <c r="M10" s="125"/>
      <c r="N10" s="128"/>
      <c r="O10" s="140"/>
      <c r="P10" s="126"/>
      <c r="Q10" s="2"/>
      <c r="R10" s="143"/>
    </row>
    <row r="11" spans="1:18" ht="30" customHeight="1" thickTop="1">
      <c r="A11" s="27">
        <v>1</v>
      </c>
      <c r="B11" s="47">
        <v>41109</v>
      </c>
      <c r="C11" s="29" t="s">
        <v>70</v>
      </c>
      <c r="D11" s="30" t="s">
        <v>51</v>
      </c>
      <c r="E11" s="30"/>
      <c r="F11" s="31"/>
      <c r="G11" s="93"/>
      <c r="H11" s="33">
        <f>IF($D$3="si",($G$5/$G$6*G11),IF($D$3="no",G11*$G$4,0))</f>
        <v>0</v>
      </c>
      <c r="I11" s="34"/>
      <c r="J11" s="35"/>
      <c r="K11" s="67"/>
      <c r="L11" s="67"/>
      <c r="M11" s="38">
        <v>450</v>
      </c>
      <c r="N11" s="39">
        <f>SUM(H11:M11)</f>
        <v>450</v>
      </c>
      <c r="O11" s="40"/>
      <c r="P11" s="41"/>
      <c r="Q11" s="2"/>
      <c r="R11" s="107">
        <v>40.79</v>
      </c>
    </row>
    <row r="12" spans="1:18" ht="30" customHeight="1">
      <c r="A12" s="42">
        <v>2</v>
      </c>
      <c r="B12" s="47">
        <v>41110</v>
      </c>
      <c r="C12" s="44" t="s">
        <v>70</v>
      </c>
      <c r="D12" s="30" t="s">
        <v>83</v>
      </c>
      <c r="E12" s="30"/>
      <c r="F12" s="31"/>
      <c r="G12" s="32"/>
      <c r="H12" s="33">
        <f>IF($D$3="si",($G$5/$G$6*G12),IF($D$3="no",G12*$G$4,0))</f>
        <v>0</v>
      </c>
      <c r="I12" s="34"/>
      <c r="J12" s="35"/>
      <c r="K12" s="67">
        <v>160</v>
      </c>
      <c r="L12" s="37"/>
      <c r="M12" s="38"/>
      <c r="N12" s="39">
        <f>SUM(H12:M12)</f>
        <v>160</v>
      </c>
      <c r="O12" s="43"/>
      <c r="P12" s="41"/>
      <c r="Q12" s="2"/>
      <c r="R12" s="107">
        <v>14.5</v>
      </c>
    </row>
    <row r="13" spans="1:18" ht="30" customHeight="1">
      <c r="A13" s="42">
        <v>3</v>
      </c>
      <c r="B13" s="28"/>
      <c r="C13" s="29"/>
      <c r="D13" s="30"/>
      <c r="E13" s="30"/>
      <c r="F13" s="31"/>
      <c r="G13" s="32"/>
      <c r="H13" s="33">
        <f t="shared" ref="H13:H39" si="1">IF($D$3="si",($G$5/$G$6*G13),IF($D$3="no",G13*$G$4,0))</f>
        <v>0</v>
      </c>
      <c r="I13" s="34"/>
      <c r="J13" s="35"/>
      <c r="K13" s="67"/>
      <c r="L13" s="37"/>
      <c r="M13" s="38"/>
      <c r="N13" s="39">
        <f t="shared" ref="N13:N26" si="2">SUM(H13:M13)</f>
        <v>0</v>
      </c>
      <c r="O13" s="43"/>
      <c r="P13" s="41" t="str">
        <f t="shared" ref="P13:P55" si="3">IF(F13="Milano","X","")</f>
        <v/>
      </c>
      <c r="Q13" s="2"/>
      <c r="R13" s="73"/>
    </row>
    <row r="14" spans="1:18" ht="30" customHeight="1">
      <c r="A14" s="42">
        <v>4</v>
      </c>
      <c r="B14" s="28"/>
      <c r="C14" s="29"/>
      <c r="D14" s="30"/>
      <c r="E14" s="30"/>
      <c r="F14" s="31"/>
      <c r="G14" s="32"/>
      <c r="H14" s="33">
        <f t="shared" si="1"/>
        <v>0</v>
      </c>
      <c r="I14" s="34"/>
      <c r="J14" s="35"/>
      <c r="K14" s="67"/>
      <c r="L14" s="37"/>
      <c r="M14" s="38"/>
      <c r="N14" s="39">
        <f t="shared" si="2"/>
        <v>0</v>
      </c>
      <c r="O14" s="43"/>
      <c r="P14" s="41" t="str">
        <f t="shared" si="3"/>
        <v/>
      </c>
      <c r="Q14" s="2"/>
      <c r="R14" s="74"/>
    </row>
    <row r="15" spans="1:18" ht="30" customHeight="1">
      <c r="A15" s="42">
        <v>5</v>
      </c>
      <c r="B15" s="28"/>
      <c r="C15" s="29"/>
      <c r="D15" s="30"/>
      <c r="E15" s="30"/>
      <c r="F15" s="31"/>
      <c r="G15" s="32"/>
      <c r="H15" s="33">
        <f t="shared" si="1"/>
        <v>0</v>
      </c>
      <c r="I15" s="34"/>
      <c r="J15" s="35"/>
      <c r="K15" s="67"/>
      <c r="L15" s="37"/>
      <c r="M15" s="38"/>
      <c r="N15" s="39">
        <f t="shared" si="2"/>
        <v>0</v>
      </c>
      <c r="O15" s="43"/>
      <c r="P15" s="41" t="str">
        <f t="shared" si="3"/>
        <v/>
      </c>
      <c r="Q15" s="2"/>
      <c r="R15" s="75"/>
    </row>
    <row r="16" spans="1:18" ht="30" customHeight="1">
      <c r="A16" s="42">
        <v>6</v>
      </c>
      <c r="B16" s="28"/>
      <c r="C16" s="29"/>
      <c r="D16" s="30"/>
      <c r="E16" s="30"/>
      <c r="F16" s="31"/>
      <c r="G16" s="32"/>
      <c r="H16" s="33">
        <f t="shared" si="1"/>
        <v>0</v>
      </c>
      <c r="I16" s="34"/>
      <c r="J16" s="35"/>
      <c r="K16" s="67"/>
      <c r="L16" s="37"/>
      <c r="M16" s="38"/>
      <c r="N16" s="39">
        <f t="shared" si="2"/>
        <v>0</v>
      </c>
      <c r="O16" s="43"/>
      <c r="P16" s="41" t="str">
        <f t="shared" si="3"/>
        <v/>
      </c>
      <c r="Q16" s="2"/>
      <c r="R16" s="74"/>
    </row>
    <row r="17" spans="1:18" ht="30" customHeight="1">
      <c r="A17" s="42">
        <v>7</v>
      </c>
      <c r="B17" s="28"/>
      <c r="C17" s="29"/>
      <c r="D17" s="30"/>
      <c r="E17" s="30"/>
      <c r="F17" s="31"/>
      <c r="G17" s="32"/>
      <c r="H17" s="33">
        <f t="shared" si="1"/>
        <v>0</v>
      </c>
      <c r="I17" s="34"/>
      <c r="J17" s="35"/>
      <c r="K17" s="67"/>
      <c r="L17" s="37"/>
      <c r="M17" s="38"/>
      <c r="N17" s="39">
        <f t="shared" si="2"/>
        <v>0</v>
      </c>
      <c r="O17" s="43"/>
      <c r="P17" s="41" t="str">
        <f t="shared" si="3"/>
        <v/>
      </c>
      <c r="Q17" s="2"/>
      <c r="R17" s="74"/>
    </row>
    <row r="18" spans="1:18" ht="30" customHeight="1">
      <c r="A18" s="42">
        <v>8</v>
      </c>
      <c r="B18" s="28"/>
      <c r="C18" s="29"/>
      <c r="D18" s="30"/>
      <c r="E18" s="30"/>
      <c r="F18" s="31"/>
      <c r="G18" s="32"/>
      <c r="H18" s="33">
        <f t="shared" si="1"/>
        <v>0</v>
      </c>
      <c r="I18" s="34"/>
      <c r="J18" s="35"/>
      <c r="K18" s="67"/>
      <c r="L18" s="37"/>
      <c r="M18" s="38"/>
      <c r="N18" s="39">
        <f t="shared" si="2"/>
        <v>0</v>
      </c>
      <c r="O18" s="43"/>
      <c r="P18" s="41" t="str">
        <f t="shared" si="3"/>
        <v/>
      </c>
      <c r="Q18" s="2"/>
      <c r="R18" s="74"/>
    </row>
    <row r="19" spans="1:18" ht="30" customHeight="1">
      <c r="A19" s="42">
        <v>9</v>
      </c>
      <c r="B19" s="28"/>
      <c r="C19" s="44"/>
      <c r="D19" s="30"/>
      <c r="E19" s="30"/>
      <c r="F19" s="45"/>
      <c r="G19" s="32"/>
      <c r="H19" s="33">
        <f t="shared" si="1"/>
        <v>0</v>
      </c>
      <c r="I19" s="34"/>
      <c r="J19" s="35"/>
      <c r="K19" s="67"/>
      <c r="L19" s="37"/>
      <c r="M19" s="38"/>
      <c r="N19" s="39">
        <f t="shared" si="2"/>
        <v>0</v>
      </c>
      <c r="O19" s="43"/>
      <c r="P19" s="41" t="str">
        <f t="shared" si="3"/>
        <v/>
      </c>
      <c r="Q19" s="2"/>
      <c r="R19" s="74"/>
    </row>
    <row r="20" spans="1:18" ht="30" customHeight="1">
      <c r="A20" s="42">
        <v>10</v>
      </c>
      <c r="B20" s="28"/>
      <c r="C20" s="44"/>
      <c r="D20" s="30"/>
      <c r="E20" s="30"/>
      <c r="F20" s="45"/>
      <c r="G20" s="32"/>
      <c r="H20" s="33">
        <f t="shared" si="1"/>
        <v>0</v>
      </c>
      <c r="I20" s="34"/>
      <c r="J20" s="35"/>
      <c r="K20" s="67"/>
      <c r="L20" s="37"/>
      <c r="M20" s="38"/>
      <c r="N20" s="39">
        <f t="shared" si="2"/>
        <v>0</v>
      </c>
      <c r="O20" s="43"/>
      <c r="P20" s="41" t="str">
        <f t="shared" si="3"/>
        <v/>
      </c>
      <c r="Q20" s="2"/>
      <c r="R20" s="74"/>
    </row>
    <row r="21" spans="1:18" ht="30" customHeight="1">
      <c r="A21" s="42">
        <v>11</v>
      </c>
      <c r="B21" s="28"/>
      <c r="C21" s="44"/>
      <c r="D21" s="30"/>
      <c r="E21" s="30"/>
      <c r="F21" s="44"/>
      <c r="G21" s="32"/>
      <c r="H21" s="33">
        <f t="shared" si="1"/>
        <v>0</v>
      </c>
      <c r="I21" s="34"/>
      <c r="J21" s="36"/>
      <c r="K21" s="37"/>
      <c r="L21" s="37"/>
      <c r="M21" s="38"/>
      <c r="N21" s="39">
        <f t="shared" si="2"/>
        <v>0</v>
      </c>
      <c r="O21" s="43"/>
      <c r="P21" s="41" t="str">
        <f t="shared" si="3"/>
        <v/>
      </c>
      <c r="Q21" s="2"/>
      <c r="R21" s="74"/>
    </row>
    <row r="22" spans="1:18" ht="30" customHeight="1">
      <c r="A22" s="42">
        <v>12</v>
      </c>
      <c r="B22" s="28"/>
      <c r="C22" s="44"/>
      <c r="D22" s="30"/>
      <c r="E22" s="30"/>
      <c r="F22" s="44"/>
      <c r="G22" s="32"/>
      <c r="H22" s="33">
        <f t="shared" si="1"/>
        <v>0</v>
      </c>
      <c r="I22" s="35"/>
      <c r="J22" s="35"/>
      <c r="K22" s="67"/>
      <c r="L22" s="37"/>
      <c r="M22" s="38"/>
      <c r="N22" s="39">
        <f t="shared" si="2"/>
        <v>0</v>
      </c>
      <c r="O22" s="43"/>
      <c r="P22" s="41" t="str">
        <f t="shared" si="3"/>
        <v/>
      </c>
      <c r="Q22" s="2"/>
      <c r="R22" s="74"/>
    </row>
    <row r="23" spans="1:18" ht="30" customHeight="1">
      <c r="A23" s="42">
        <v>13</v>
      </c>
      <c r="B23" s="47"/>
      <c r="C23" s="44"/>
      <c r="D23" s="49"/>
      <c r="E23" s="45"/>
      <c r="F23" s="46"/>
      <c r="G23" s="32"/>
      <c r="H23" s="33">
        <f t="shared" si="1"/>
        <v>0</v>
      </c>
      <c r="I23" s="48"/>
      <c r="J23" s="36"/>
      <c r="K23" s="37"/>
      <c r="L23" s="37"/>
      <c r="M23" s="38"/>
      <c r="N23" s="39">
        <f t="shared" si="2"/>
        <v>0</v>
      </c>
      <c r="O23" s="43"/>
      <c r="P23" s="41" t="str">
        <f t="shared" si="3"/>
        <v/>
      </c>
      <c r="Q23" s="2"/>
      <c r="R23" s="74"/>
    </row>
    <row r="24" spans="1:18" ht="30" customHeight="1">
      <c r="A24" s="42">
        <v>14</v>
      </c>
      <c r="B24" s="47"/>
      <c r="C24" s="44"/>
      <c r="D24" s="49"/>
      <c r="E24" s="45"/>
      <c r="F24" s="46"/>
      <c r="G24" s="32"/>
      <c r="H24" s="33">
        <f t="shared" si="1"/>
        <v>0</v>
      </c>
      <c r="I24" s="48"/>
      <c r="J24" s="36"/>
      <c r="K24" s="37"/>
      <c r="L24" s="37"/>
      <c r="M24" s="38"/>
      <c r="N24" s="39">
        <f t="shared" si="2"/>
        <v>0</v>
      </c>
      <c r="O24" s="43"/>
      <c r="P24" s="41" t="str">
        <f t="shared" si="3"/>
        <v/>
      </c>
      <c r="Q24" s="2"/>
      <c r="R24" s="74"/>
    </row>
    <row r="25" spans="1:18" ht="30" customHeight="1">
      <c r="A25" s="42">
        <v>15</v>
      </c>
      <c r="B25" s="47"/>
      <c r="C25" s="44"/>
      <c r="D25" s="49"/>
      <c r="E25" s="45"/>
      <c r="F25" s="46"/>
      <c r="G25" s="32"/>
      <c r="H25" s="33">
        <f t="shared" si="1"/>
        <v>0</v>
      </c>
      <c r="I25" s="48"/>
      <c r="J25" s="36"/>
      <c r="K25" s="37"/>
      <c r="L25" s="37"/>
      <c r="M25" s="38"/>
      <c r="N25" s="39">
        <f t="shared" si="2"/>
        <v>0</v>
      </c>
      <c r="O25" s="43"/>
      <c r="P25" s="41" t="str">
        <f t="shared" si="3"/>
        <v/>
      </c>
      <c r="Q25" s="2"/>
      <c r="R25" s="74"/>
    </row>
    <row r="26" spans="1:18" ht="30" customHeight="1">
      <c r="A26" s="42">
        <v>16</v>
      </c>
      <c r="B26" s="47"/>
      <c r="C26" s="44"/>
      <c r="D26" s="49"/>
      <c r="E26" s="45"/>
      <c r="F26" s="46"/>
      <c r="G26" s="32"/>
      <c r="H26" s="33">
        <f t="shared" si="1"/>
        <v>0</v>
      </c>
      <c r="I26" s="48"/>
      <c r="J26" s="36"/>
      <c r="K26" s="37"/>
      <c r="L26" s="37"/>
      <c r="M26" s="38"/>
      <c r="N26" s="39">
        <f t="shared" si="2"/>
        <v>0</v>
      </c>
      <c r="O26" s="43"/>
      <c r="P26" s="41" t="str">
        <f t="shared" si="3"/>
        <v/>
      </c>
      <c r="Q26" s="2"/>
      <c r="R26" s="74"/>
    </row>
    <row r="27" spans="1:18" ht="30" customHeight="1">
      <c r="A27" s="42">
        <v>17</v>
      </c>
      <c r="B27" s="47"/>
      <c r="C27" s="44"/>
      <c r="D27" s="49"/>
      <c r="E27" s="45"/>
      <c r="F27" s="46"/>
      <c r="G27" s="32"/>
      <c r="H27" s="33">
        <f t="shared" si="1"/>
        <v>0</v>
      </c>
      <c r="I27" s="48"/>
      <c r="J27" s="36"/>
      <c r="K27" s="37"/>
      <c r="L27" s="37"/>
      <c r="M27" s="38"/>
      <c r="N27" s="39">
        <f>SUM(H27:M27)</f>
        <v>0</v>
      </c>
      <c r="O27" s="43"/>
      <c r="P27" s="41" t="str">
        <f t="shared" si="3"/>
        <v/>
      </c>
      <c r="Q27" s="2"/>
      <c r="R27" s="74"/>
    </row>
    <row r="28" spans="1:18" ht="30" customHeight="1">
      <c r="A28" s="42">
        <v>18</v>
      </c>
      <c r="B28" s="47"/>
      <c r="C28" s="44"/>
      <c r="D28" s="49"/>
      <c r="E28" s="45"/>
      <c r="F28" s="46"/>
      <c r="G28" s="32"/>
      <c r="H28" s="33">
        <f t="shared" si="1"/>
        <v>0</v>
      </c>
      <c r="I28" s="48"/>
      <c r="J28" s="36"/>
      <c r="K28" s="37"/>
      <c r="L28" s="37"/>
      <c r="M28" s="38"/>
      <c r="N28" s="39">
        <f t="shared" ref="N28:N38" si="4">SUM(H28:M28)</f>
        <v>0</v>
      </c>
      <c r="O28" s="43"/>
      <c r="P28" s="41" t="str">
        <f t="shared" si="3"/>
        <v/>
      </c>
      <c r="Q28" s="2"/>
      <c r="R28" s="74"/>
    </row>
    <row r="29" spans="1:18" ht="30" customHeight="1">
      <c r="A29" s="42">
        <v>19</v>
      </c>
      <c r="B29" s="47"/>
      <c r="C29" s="44"/>
      <c r="D29" s="49"/>
      <c r="E29" s="45"/>
      <c r="F29" s="46"/>
      <c r="G29" s="32"/>
      <c r="H29" s="33">
        <f t="shared" si="1"/>
        <v>0</v>
      </c>
      <c r="I29" s="48"/>
      <c r="J29" s="36"/>
      <c r="K29" s="37"/>
      <c r="L29" s="37"/>
      <c r="M29" s="38"/>
      <c r="N29" s="39">
        <f t="shared" si="4"/>
        <v>0</v>
      </c>
      <c r="O29" s="43"/>
      <c r="P29" s="41" t="str">
        <f t="shared" si="3"/>
        <v/>
      </c>
      <c r="Q29" s="2"/>
      <c r="R29" s="74"/>
    </row>
    <row r="30" spans="1:18" ht="30" customHeight="1">
      <c r="A30" s="42">
        <v>20</v>
      </c>
      <c r="B30" s="47"/>
      <c r="C30" s="44"/>
      <c r="D30" s="49"/>
      <c r="E30" s="45"/>
      <c r="F30" s="46"/>
      <c r="G30" s="32"/>
      <c r="H30" s="33">
        <f t="shared" si="1"/>
        <v>0</v>
      </c>
      <c r="I30" s="48"/>
      <c r="J30" s="36"/>
      <c r="K30" s="37"/>
      <c r="L30" s="37"/>
      <c r="M30" s="38"/>
      <c r="N30" s="39">
        <f t="shared" si="4"/>
        <v>0</v>
      </c>
      <c r="O30" s="43"/>
      <c r="P30" s="41" t="str">
        <f t="shared" si="3"/>
        <v/>
      </c>
      <c r="Q30" s="2"/>
      <c r="R30" s="74"/>
    </row>
    <row r="31" spans="1:18" ht="30" customHeight="1">
      <c r="A31" s="42">
        <v>21</v>
      </c>
      <c r="B31" s="47"/>
      <c r="C31" s="44"/>
      <c r="D31" s="49"/>
      <c r="E31" s="45"/>
      <c r="F31" s="46"/>
      <c r="G31" s="32"/>
      <c r="H31" s="33">
        <f t="shared" si="1"/>
        <v>0</v>
      </c>
      <c r="I31" s="48"/>
      <c r="J31" s="36"/>
      <c r="K31" s="37"/>
      <c r="L31" s="37"/>
      <c r="M31" s="38"/>
      <c r="N31" s="39">
        <f t="shared" si="4"/>
        <v>0</v>
      </c>
      <c r="O31" s="43"/>
      <c r="P31" s="41" t="str">
        <f t="shared" si="3"/>
        <v/>
      </c>
      <c r="Q31" s="2"/>
      <c r="R31" s="74"/>
    </row>
    <row r="32" spans="1:18" ht="30" customHeight="1">
      <c r="A32" s="42">
        <v>22</v>
      </c>
      <c r="B32" s="47"/>
      <c r="C32" s="44"/>
      <c r="D32" s="49"/>
      <c r="E32" s="45"/>
      <c r="F32" s="46"/>
      <c r="G32" s="32"/>
      <c r="H32" s="33">
        <f t="shared" si="1"/>
        <v>0</v>
      </c>
      <c r="I32" s="48"/>
      <c r="J32" s="36"/>
      <c r="K32" s="37"/>
      <c r="L32" s="37"/>
      <c r="M32" s="38"/>
      <c r="N32" s="39">
        <f t="shared" si="4"/>
        <v>0</v>
      </c>
      <c r="O32" s="43"/>
      <c r="P32" s="41" t="str">
        <f t="shared" si="3"/>
        <v/>
      </c>
      <c r="Q32" s="2"/>
      <c r="R32" s="74"/>
    </row>
    <row r="33" spans="1:18" ht="30" customHeight="1">
      <c r="A33" s="42">
        <v>23</v>
      </c>
      <c r="B33" s="47"/>
      <c r="C33" s="44"/>
      <c r="D33" s="49"/>
      <c r="E33" s="45"/>
      <c r="F33" s="46"/>
      <c r="G33" s="32"/>
      <c r="H33" s="33">
        <f t="shared" si="1"/>
        <v>0</v>
      </c>
      <c r="I33" s="48"/>
      <c r="J33" s="36"/>
      <c r="K33" s="37"/>
      <c r="L33" s="37"/>
      <c r="M33" s="38"/>
      <c r="N33" s="39">
        <f t="shared" si="4"/>
        <v>0</v>
      </c>
      <c r="O33" s="43"/>
      <c r="P33" s="41" t="str">
        <f t="shared" si="3"/>
        <v/>
      </c>
      <c r="Q33" s="2"/>
      <c r="R33" s="74"/>
    </row>
    <row r="34" spans="1:18" ht="30" customHeight="1">
      <c r="A34" s="42">
        <v>24</v>
      </c>
      <c r="B34" s="47"/>
      <c r="C34" s="44"/>
      <c r="D34" s="49"/>
      <c r="E34" s="45"/>
      <c r="F34" s="46"/>
      <c r="G34" s="32"/>
      <c r="H34" s="33">
        <f t="shared" si="1"/>
        <v>0</v>
      </c>
      <c r="I34" s="48"/>
      <c r="J34" s="36"/>
      <c r="K34" s="37"/>
      <c r="L34" s="37"/>
      <c r="M34" s="38"/>
      <c r="N34" s="39">
        <f t="shared" si="4"/>
        <v>0</v>
      </c>
      <c r="O34" s="43"/>
      <c r="P34" s="41" t="str">
        <f t="shared" si="3"/>
        <v/>
      </c>
      <c r="Q34" s="2"/>
      <c r="R34" s="74"/>
    </row>
    <row r="35" spans="1:18" ht="30" customHeight="1">
      <c r="A35" s="42">
        <v>25</v>
      </c>
      <c r="B35" s="47"/>
      <c r="C35" s="44"/>
      <c r="D35" s="49"/>
      <c r="E35" s="45"/>
      <c r="F35" s="46"/>
      <c r="G35" s="32"/>
      <c r="H35" s="33">
        <f t="shared" si="1"/>
        <v>0</v>
      </c>
      <c r="I35" s="48"/>
      <c r="J35" s="36"/>
      <c r="K35" s="37"/>
      <c r="L35" s="37"/>
      <c r="M35" s="38"/>
      <c r="N35" s="39">
        <f t="shared" si="4"/>
        <v>0</v>
      </c>
      <c r="O35" s="43"/>
      <c r="P35" s="41" t="str">
        <f t="shared" si="3"/>
        <v/>
      </c>
      <c r="Q35" s="2"/>
      <c r="R35" s="74"/>
    </row>
    <row r="36" spans="1:18" ht="30" customHeight="1">
      <c r="A36" s="42">
        <v>26</v>
      </c>
      <c r="B36" s="47"/>
      <c r="C36" s="44"/>
      <c r="D36" s="49"/>
      <c r="E36" s="45"/>
      <c r="F36" s="46"/>
      <c r="G36" s="32"/>
      <c r="H36" s="33">
        <f t="shared" si="1"/>
        <v>0</v>
      </c>
      <c r="I36" s="48"/>
      <c r="J36" s="36"/>
      <c r="K36" s="37"/>
      <c r="L36" s="37"/>
      <c r="M36" s="38"/>
      <c r="N36" s="39">
        <f t="shared" si="4"/>
        <v>0</v>
      </c>
      <c r="O36" s="43"/>
      <c r="P36" s="41" t="str">
        <f t="shared" si="3"/>
        <v/>
      </c>
      <c r="Q36" s="2"/>
      <c r="R36" s="74"/>
    </row>
    <row r="37" spans="1:18" ht="30" customHeight="1">
      <c r="A37" s="42">
        <v>27</v>
      </c>
      <c r="B37" s="47"/>
      <c r="C37" s="44"/>
      <c r="D37" s="49"/>
      <c r="E37" s="45"/>
      <c r="F37" s="46"/>
      <c r="G37" s="32"/>
      <c r="H37" s="33">
        <f>IF($D$3="si",($G$5/$G$6*G37),IF($D$3="no",G37*$G$4,0))</f>
        <v>0</v>
      </c>
      <c r="I37" s="48"/>
      <c r="J37" s="36"/>
      <c r="K37" s="37"/>
      <c r="L37" s="37"/>
      <c r="M37" s="38"/>
      <c r="N37" s="39">
        <f t="shared" si="4"/>
        <v>0</v>
      </c>
      <c r="O37" s="43"/>
      <c r="P37" s="41" t="str">
        <f t="shared" si="3"/>
        <v/>
      </c>
      <c r="Q37" s="2"/>
      <c r="R37" s="74"/>
    </row>
    <row r="38" spans="1:18" ht="30" customHeight="1">
      <c r="A38" s="42">
        <v>28</v>
      </c>
      <c r="B38" s="47"/>
      <c r="C38" s="44"/>
      <c r="D38" s="49"/>
      <c r="E38" s="45"/>
      <c r="F38" s="46"/>
      <c r="G38" s="32"/>
      <c r="H38" s="33">
        <f t="shared" si="1"/>
        <v>0</v>
      </c>
      <c r="I38" s="48"/>
      <c r="J38" s="36"/>
      <c r="K38" s="37"/>
      <c r="L38" s="37"/>
      <c r="M38" s="38"/>
      <c r="N38" s="39">
        <f t="shared" si="4"/>
        <v>0</v>
      </c>
      <c r="O38" s="43"/>
      <c r="P38" s="41" t="str">
        <f t="shared" si="3"/>
        <v/>
      </c>
      <c r="Q38" s="2"/>
      <c r="R38" s="74"/>
    </row>
    <row r="39" spans="1:18" ht="30" customHeight="1">
      <c r="A39" s="42">
        <v>29</v>
      </c>
      <c r="B39" s="47"/>
      <c r="C39" s="44"/>
      <c r="D39" s="49"/>
      <c r="E39" s="45"/>
      <c r="F39" s="46"/>
      <c r="G39" s="32"/>
      <c r="H39" s="33">
        <f t="shared" si="1"/>
        <v>0</v>
      </c>
      <c r="I39" s="48"/>
      <c r="J39" s="36"/>
      <c r="K39" s="37"/>
      <c r="L39" s="37"/>
      <c r="M39" s="38"/>
      <c r="N39" s="39">
        <f>SUM(H39:M39)</f>
        <v>0</v>
      </c>
      <c r="O39" s="43"/>
      <c r="P39" s="41" t="str">
        <f t="shared" si="3"/>
        <v/>
      </c>
      <c r="Q39" s="2"/>
      <c r="R39" s="74"/>
    </row>
    <row r="40" spans="1:18" ht="30" customHeight="1">
      <c r="A40" s="42">
        <v>30</v>
      </c>
      <c r="B40" s="47"/>
      <c r="C40" s="44"/>
      <c r="D40" s="49"/>
      <c r="E40" s="45"/>
      <c r="F40" s="46"/>
      <c r="G40" s="32"/>
      <c r="H40" s="33">
        <f>IF($D$3="si",($G$5/$G$6*G40),IF($D$3="no",G40*$G$4,0))</f>
        <v>0</v>
      </c>
      <c r="I40" s="48"/>
      <c r="J40" s="36"/>
      <c r="K40" s="37"/>
      <c r="L40" s="37"/>
      <c r="M40" s="38"/>
      <c r="N40" s="39">
        <f t="shared" ref="N40:N55" si="5">SUM(H40:M40)</f>
        <v>0</v>
      </c>
      <c r="O40" s="43"/>
      <c r="P40" s="41" t="str">
        <f t="shared" si="3"/>
        <v/>
      </c>
      <c r="Q40" s="2"/>
      <c r="R40" s="74"/>
    </row>
    <row r="41" spans="1:18" ht="30" customHeight="1">
      <c r="A41" s="42">
        <v>31</v>
      </c>
      <c r="B41" s="47"/>
      <c r="C41" s="44"/>
      <c r="D41" s="49"/>
      <c r="E41" s="45"/>
      <c r="F41" s="46"/>
      <c r="G41" s="32"/>
      <c r="H41" s="33">
        <f t="shared" ref="H41:H55" si="6">IF($D$3="si",($G$5/$G$6*G41),IF($D$3="no",G41*$G$4,0))</f>
        <v>0</v>
      </c>
      <c r="I41" s="48"/>
      <c r="J41" s="36"/>
      <c r="K41" s="37"/>
      <c r="L41" s="37"/>
      <c r="M41" s="38"/>
      <c r="N41" s="39">
        <f t="shared" si="5"/>
        <v>0</v>
      </c>
      <c r="O41" s="43"/>
      <c r="P41" s="41" t="str">
        <f t="shared" si="3"/>
        <v/>
      </c>
      <c r="Q41" s="2"/>
      <c r="R41" s="74"/>
    </row>
    <row r="42" spans="1:18" ht="30" customHeight="1">
      <c r="A42" s="42">
        <v>32</v>
      </c>
      <c r="B42" s="47"/>
      <c r="C42" s="44"/>
      <c r="D42" s="49"/>
      <c r="E42" s="45"/>
      <c r="F42" s="46"/>
      <c r="G42" s="32"/>
      <c r="H42" s="33">
        <f t="shared" si="6"/>
        <v>0</v>
      </c>
      <c r="I42" s="48"/>
      <c r="J42" s="36"/>
      <c r="K42" s="37"/>
      <c r="L42" s="37"/>
      <c r="M42" s="38"/>
      <c r="N42" s="39">
        <f t="shared" si="5"/>
        <v>0</v>
      </c>
      <c r="O42" s="43"/>
      <c r="P42" s="41" t="str">
        <f t="shared" si="3"/>
        <v/>
      </c>
      <c r="Q42" s="2"/>
      <c r="R42" s="74"/>
    </row>
    <row r="43" spans="1:18" ht="30" customHeight="1">
      <c r="A43" s="42">
        <v>33</v>
      </c>
      <c r="B43" s="47"/>
      <c r="C43" s="44"/>
      <c r="D43" s="49"/>
      <c r="E43" s="45"/>
      <c r="F43" s="46"/>
      <c r="G43" s="32"/>
      <c r="H43" s="33">
        <f t="shared" si="6"/>
        <v>0</v>
      </c>
      <c r="I43" s="48"/>
      <c r="J43" s="36"/>
      <c r="K43" s="37"/>
      <c r="L43" s="37"/>
      <c r="M43" s="38"/>
      <c r="N43" s="39">
        <f t="shared" si="5"/>
        <v>0</v>
      </c>
      <c r="O43" s="43"/>
      <c r="P43" s="41" t="str">
        <f t="shared" si="3"/>
        <v/>
      </c>
      <c r="Q43" s="2"/>
      <c r="R43" s="74"/>
    </row>
    <row r="44" spans="1:18" ht="30" customHeight="1">
      <c r="A44" s="42">
        <v>34</v>
      </c>
      <c r="B44" s="47"/>
      <c r="C44" s="44"/>
      <c r="D44" s="49"/>
      <c r="E44" s="45"/>
      <c r="F44" s="46"/>
      <c r="G44" s="32"/>
      <c r="H44" s="33">
        <f t="shared" si="6"/>
        <v>0</v>
      </c>
      <c r="I44" s="48"/>
      <c r="J44" s="36"/>
      <c r="K44" s="37"/>
      <c r="L44" s="37"/>
      <c r="M44" s="38"/>
      <c r="N44" s="39">
        <f t="shared" si="5"/>
        <v>0</v>
      </c>
      <c r="O44" s="43"/>
      <c r="P44" s="41" t="str">
        <f t="shared" si="3"/>
        <v/>
      </c>
      <c r="Q44" s="2"/>
      <c r="R44" s="74"/>
    </row>
    <row r="45" spans="1:18" ht="30" customHeight="1">
      <c r="A45" s="42">
        <v>35</v>
      </c>
      <c r="B45" s="47"/>
      <c r="C45" s="44"/>
      <c r="D45" s="49"/>
      <c r="E45" s="45"/>
      <c r="F45" s="46"/>
      <c r="G45" s="32"/>
      <c r="H45" s="33">
        <f t="shared" si="6"/>
        <v>0</v>
      </c>
      <c r="I45" s="48"/>
      <c r="J45" s="36"/>
      <c r="K45" s="37"/>
      <c r="L45" s="37"/>
      <c r="M45" s="38"/>
      <c r="N45" s="39">
        <f t="shared" si="5"/>
        <v>0</v>
      </c>
      <c r="O45" s="43"/>
      <c r="P45" s="41" t="str">
        <f t="shared" si="3"/>
        <v/>
      </c>
      <c r="Q45" s="2"/>
      <c r="R45" s="74"/>
    </row>
    <row r="46" spans="1:18" ht="30" customHeight="1">
      <c r="A46" s="42">
        <v>36</v>
      </c>
      <c r="B46" s="47"/>
      <c r="C46" s="44"/>
      <c r="D46" s="49"/>
      <c r="E46" s="45"/>
      <c r="F46" s="46"/>
      <c r="G46" s="32"/>
      <c r="H46" s="33">
        <f t="shared" si="6"/>
        <v>0</v>
      </c>
      <c r="I46" s="48"/>
      <c r="J46" s="36"/>
      <c r="K46" s="37"/>
      <c r="L46" s="37"/>
      <c r="M46" s="38"/>
      <c r="N46" s="39">
        <f t="shared" si="5"/>
        <v>0</v>
      </c>
      <c r="O46" s="43"/>
      <c r="P46" s="41" t="str">
        <f t="shared" si="3"/>
        <v/>
      </c>
      <c r="Q46" s="2"/>
      <c r="R46" s="74"/>
    </row>
    <row r="47" spans="1:18" ht="30" customHeight="1">
      <c r="A47" s="42">
        <v>37</v>
      </c>
      <c r="B47" s="47"/>
      <c r="C47" s="44"/>
      <c r="D47" s="49"/>
      <c r="E47" s="45"/>
      <c r="F47" s="46"/>
      <c r="G47" s="32"/>
      <c r="H47" s="33">
        <f t="shared" si="6"/>
        <v>0</v>
      </c>
      <c r="I47" s="48"/>
      <c r="J47" s="36"/>
      <c r="K47" s="37"/>
      <c r="L47" s="37"/>
      <c r="M47" s="38"/>
      <c r="N47" s="39">
        <f t="shared" si="5"/>
        <v>0</v>
      </c>
      <c r="O47" s="43"/>
      <c r="P47" s="41" t="str">
        <f t="shared" si="3"/>
        <v/>
      </c>
      <c r="Q47" s="2"/>
      <c r="R47" s="74"/>
    </row>
    <row r="48" spans="1:18" ht="30" customHeight="1">
      <c r="A48" s="42">
        <v>38</v>
      </c>
      <c r="B48" s="47"/>
      <c r="C48" s="44"/>
      <c r="D48" s="49"/>
      <c r="E48" s="45"/>
      <c r="F48" s="46"/>
      <c r="G48" s="32"/>
      <c r="H48" s="33">
        <f t="shared" si="6"/>
        <v>0</v>
      </c>
      <c r="I48" s="48"/>
      <c r="J48" s="36"/>
      <c r="K48" s="37"/>
      <c r="L48" s="37"/>
      <c r="M48" s="38"/>
      <c r="N48" s="39">
        <f t="shared" si="5"/>
        <v>0</v>
      </c>
      <c r="O48" s="43"/>
      <c r="P48" s="41" t="str">
        <f t="shared" si="3"/>
        <v/>
      </c>
      <c r="Q48" s="2"/>
      <c r="R48" s="74"/>
    </row>
    <row r="49" spans="1:18" ht="30" customHeight="1">
      <c r="A49" s="42">
        <v>39</v>
      </c>
      <c r="B49" s="47"/>
      <c r="C49" s="44"/>
      <c r="D49" s="49"/>
      <c r="E49" s="45"/>
      <c r="F49" s="46"/>
      <c r="G49" s="32"/>
      <c r="H49" s="33">
        <f t="shared" si="6"/>
        <v>0</v>
      </c>
      <c r="I49" s="48"/>
      <c r="J49" s="36"/>
      <c r="K49" s="37"/>
      <c r="L49" s="37"/>
      <c r="M49" s="38"/>
      <c r="N49" s="39">
        <f t="shared" si="5"/>
        <v>0</v>
      </c>
      <c r="O49" s="43"/>
      <c r="P49" s="41" t="str">
        <f t="shared" si="3"/>
        <v/>
      </c>
      <c r="Q49" s="2"/>
      <c r="R49" s="74"/>
    </row>
    <row r="50" spans="1:18" ht="30" customHeight="1">
      <c r="A50" s="42">
        <v>40</v>
      </c>
      <c r="B50" s="47"/>
      <c r="C50" s="44"/>
      <c r="D50" s="49"/>
      <c r="E50" s="45"/>
      <c r="F50" s="46"/>
      <c r="G50" s="32"/>
      <c r="H50" s="33">
        <f t="shared" si="6"/>
        <v>0</v>
      </c>
      <c r="I50" s="48"/>
      <c r="J50" s="36"/>
      <c r="K50" s="37"/>
      <c r="L50" s="37"/>
      <c r="M50" s="38"/>
      <c r="N50" s="39">
        <f t="shared" si="5"/>
        <v>0</v>
      </c>
      <c r="O50" s="43"/>
      <c r="P50" s="41" t="str">
        <f t="shared" si="3"/>
        <v/>
      </c>
      <c r="Q50" s="2"/>
      <c r="R50" s="74"/>
    </row>
    <row r="51" spans="1:18" ht="30" customHeight="1">
      <c r="A51" s="42">
        <v>41</v>
      </c>
      <c r="B51" s="47"/>
      <c r="C51" s="44"/>
      <c r="D51" s="49"/>
      <c r="E51" s="45"/>
      <c r="F51" s="46"/>
      <c r="G51" s="32"/>
      <c r="H51" s="33">
        <f>IF($D$3="si",($G$5/$G$6*G51),IF($D$3="no",G51*$G$4,0))</f>
        <v>0</v>
      </c>
      <c r="I51" s="48"/>
      <c r="J51" s="36"/>
      <c r="K51" s="37"/>
      <c r="L51" s="37"/>
      <c r="M51" s="38"/>
      <c r="N51" s="39">
        <f t="shared" si="5"/>
        <v>0</v>
      </c>
      <c r="O51" s="43"/>
      <c r="P51" s="41" t="str">
        <f t="shared" si="3"/>
        <v/>
      </c>
      <c r="Q51" s="2"/>
      <c r="R51" s="74"/>
    </row>
    <row r="52" spans="1:18" ht="30" customHeight="1">
      <c r="A52" s="42">
        <v>42</v>
      </c>
      <c r="B52" s="47"/>
      <c r="C52" s="44"/>
      <c r="D52" s="49"/>
      <c r="E52" s="45"/>
      <c r="F52" s="46"/>
      <c r="G52" s="32"/>
      <c r="H52" s="33">
        <f t="shared" si="6"/>
        <v>0</v>
      </c>
      <c r="I52" s="48"/>
      <c r="J52" s="36"/>
      <c r="K52" s="37"/>
      <c r="L52" s="37"/>
      <c r="M52" s="38"/>
      <c r="N52" s="39">
        <f t="shared" si="5"/>
        <v>0</v>
      </c>
      <c r="O52" s="43"/>
      <c r="P52" s="41" t="str">
        <f t="shared" si="3"/>
        <v/>
      </c>
      <c r="Q52" s="2"/>
      <c r="R52" s="74"/>
    </row>
    <row r="53" spans="1:18" ht="30" customHeight="1">
      <c r="A53" s="42">
        <v>43</v>
      </c>
      <c r="B53" s="47"/>
      <c r="C53" s="44"/>
      <c r="D53" s="49"/>
      <c r="E53" s="45"/>
      <c r="F53" s="46"/>
      <c r="G53" s="32"/>
      <c r="H53" s="33">
        <f t="shared" si="6"/>
        <v>0</v>
      </c>
      <c r="I53" s="48"/>
      <c r="J53" s="36"/>
      <c r="K53" s="37"/>
      <c r="L53" s="37"/>
      <c r="M53" s="38"/>
      <c r="N53" s="39">
        <f t="shared" si="5"/>
        <v>0</v>
      </c>
      <c r="O53" s="43"/>
      <c r="P53" s="41" t="str">
        <f t="shared" si="3"/>
        <v/>
      </c>
      <c r="Q53" s="2"/>
      <c r="R53" s="74"/>
    </row>
    <row r="54" spans="1:18" ht="30" customHeight="1">
      <c r="A54" s="42">
        <v>44</v>
      </c>
      <c r="B54" s="47"/>
      <c r="C54" s="44"/>
      <c r="D54" s="49"/>
      <c r="E54" s="45"/>
      <c r="F54" s="46"/>
      <c r="G54" s="32"/>
      <c r="H54" s="33">
        <f t="shared" si="6"/>
        <v>0</v>
      </c>
      <c r="I54" s="48"/>
      <c r="J54" s="36"/>
      <c r="K54" s="37"/>
      <c r="L54" s="37"/>
      <c r="M54" s="38"/>
      <c r="N54" s="39">
        <f t="shared" si="5"/>
        <v>0</v>
      </c>
      <c r="O54" s="43"/>
      <c r="P54" s="41" t="str">
        <f t="shared" si="3"/>
        <v/>
      </c>
      <c r="Q54" s="2"/>
      <c r="R54" s="74"/>
    </row>
    <row r="55" spans="1:18" ht="30" customHeight="1">
      <c r="A55" s="42">
        <v>45</v>
      </c>
      <c r="B55" s="47"/>
      <c r="C55" s="44"/>
      <c r="D55" s="49"/>
      <c r="E55" s="45"/>
      <c r="F55" s="46"/>
      <c r="G55" s="32"/>
      <c r="H55" s="33">
        <f t="shared" si="6"/>
        <v>0</v>
      </c>
      <c r="I55" s="48"/>
      <c r="J55" s="36"/>
      <c r="K55" s="37"/>
      <c r="L55" s="37"/>
      <c r="M55" s="38"/>
      <c r="N55" s="39">
        <f t="shared" si="5"/>
        <v>0</v>
      </c>
      <c r="O55" s="43"/>
      <c r="P55" s="41" t="str">
        <f t="shared" si="3"/>
        <v/>
      </c>
      <c r="Q55" s="2"/>
      <c r="R55" s="74"/>
    </row>
    <row r="56" spans="1:18">
      <c r="A56" s="59"/>
      <c r="B56" s="60"/>
      <c r="C56" s="60"/>
      <c r="D56" s="60"/>
      <c r="E56" s="60"/>
      <c r="F56" s="60"/>
      <c r="G56" s="60"/>
      <c r="H56" s="60"/>
      <c r="I56" s="60"/>
      <c r="J56" s="60"/>
      <c r="K56" s="60"/>
      <c r="L56" s="60"/>
      <c r="M56" s="60"/>
      <c r="N56" s="60"/>
      <c r="O56" s="60"/>
      <c r="P56" s="60"/>
    </row>
    <row r="57" spans="1:18">
      <c r="A57" s="82"/>
      <c r="B57" s="83"/>
      <c r="C57" s="84"/>
      <c r="D57" s="85"/>
      <c r="E57" s="85"/>
      <c r="F57" s="86"/>
      <c r="G57" s="87"/>
      <c r="H57" s="88"/>
      <c r="I57" s="89"/>
      <c r="J57" s="89"/>
      <c r="K57" s="89"/>
      <c r="L57" s="89"/>
      <c r="M57" s="89"/>
      <c r="N57" s="90"/>
      <c r="O57" s="91"/>
      <c r="P57" s="92"/>
    </row>
    <row r="58" spans="1:18">
      <c r="A58" s="59"/>
      <c r="B58" s="76" t="s">
        <v>42</v>
      </c>
      <c r="C58" s="76"/>
      <c r="D58" s="76"/>
      <c r="E58" s="60"/>
      <c r="F58" s="60"/>
      <c r="G58" s="76" t="s">
        <v>44</v>
      </c>
      <c r="H58" s="76"/>
      <c r="I58" s="76"/>
      <c r="J58" s="60"/>
      <c r="K58" s="60"/>
      <c r="L58" s="76" t="s">
        <v>43</v>
      </c>
      <c r="M58" s="76"/>
      <c r="N58" s="76"/>
      <c r="O58" s="60"/>
      <c r="P58" s="92"/>
    </row>
    <row r="59" spans="1:18">
      <c r="A59" s="59"/>
      <c r="B59" s="60"/>
      <c r="C59" s="60"/>
      <c r="D59" s="60"/>
      <c r="E59" s="60"/>
      <c r="F59" s="60"/>
      <c r="G59" s="60"/>
      <c r="H59" s="60"/>
      <c r="I59" s="60"/>
      <c r="J59" s="60"/>
      <c r="K59" s="60"/>
      <c r="L59" s="60"/>
      <c r="M59" s="60"/>
      <c r="N59" s="60"/>
      <c r="O59" s="60"/>
      <c r="P59" s="92"/>
    </row>
    <row r="60" spans="1:18">
      <c r="A60" s="59"/>
      <c r="B60" s="60"/>
      <c r="C60" s="60"/>
      <c r="D60" s="60"/>
      <c r="E60" s="60"/>
      <c r="F60" s="60"/>
      <c r="G60" s="60"/>
      <c r="H60" s="60"/>
      <c r="I60" s="60"/>
      <c r="J60" s="60"/>
      <c r="K60" s="60"/>
      <c r="L60" s="60"/>
      <c r="M60" s="60"/>
      <c r="N60" s="60"/>
      <c r="O60" s="60"/>
      <c r="P60" s="60"/>
    </row>
  </sheetData>
  <mergeCells count="27">
    <mergeCell ref="B1:C1"/>
    <mergeCell ref="D1:E1"/>
    <mergeCell ref="B2:C2"/>
    <mergeCell ref="D2:E2"/>
    <mergeCell ref="B3:C3"/>
    <mergeCell ref="D3:E3"/>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P8:P10"/>
    <mergeCell ref="R8:R10"/>
    <mergeCell ref="L9:L10"/>
    <mergeCell ref="M9:M10"/>
    <mergeCell ref="N8:N10"/>
  </mergeCells>
  <conditionalFormatting sqref="M1">
    <cfRule type="cellIs" dxfId="3" priority="1" operator="notEqual">
      <formula>0</formula>
    </cfRule>
  </conditionalFormatting>
  <dataValidations count="12">
    <dataValidation type="decimal" operator="greaterThanOrEqual" allowBlank="1" showErrorMessage="1" errorTitle="Valore" error="Inserire un numero maggiore o uguale a 0 (zero)!" sqref="M18:M22 H12:H55 H57:M57 J13:L22 I17:I22 J11:M12 H11:I11 I23:M55">
      <formula1>0</formula1>
      <formula2>0</formula2>
    </dataValidation>
    <dataValidation type="whole" operator="greaterThanOrEqual" allowBlank="1" showErrorMessage="1" errorTitle="Valore" error="Inserire un numero maggiore o uguale a 0 (zero)!" sqref="N57 N11:N55">
      <formula1>0</formula1>
      <formula2>0</formula2>
    </dataValidation>
    <dataValidation allowBlank="1" showInputMessage="1" promptTitle="Albergo" prompt="Vanno inserite le spese relative se vengono pagate direttamente, nel caso siano state prepagate non bisogna inserirle." sqref="L8">
      <formula1>0</formula1>
      <formula2>0</formula2>
    </dataValidation>
    <dataValidation type="textLength" operator="greaterThan" allowBlank="1" showErrorMessage="1" sqref="E19:E21 D57:E57 D23:E55">
      <formula1>1</formula1>
      <formula2>0</formula2>
    </dataValidation>
    <dataValidation type="textLength" operator="greaterThan" sqref="F19:F20 F57 F23:F55">
      <formula1>1</formula1>
      <formula2>0</formula2>
    </dataValidation>
    <dataValidation type="date" operator="greaterThanOrEqual" showErrorMessage="1" errorTitle="Data" error="Inserire una data superiore al 1/11/2000" sqref="B11:B12 B57 B23:B55">
      <formula1>36831</formula1>
      <formula2>0</formula2>
    </dataValidation>
    <dataValidation type="textLength" operator="greaterThan" allowBlank="1" sqref="C21 C57 C12 C23:C55">
      <formula1>1</formula1>
      <formula2>0</formula2>
    </dataValidation>
    <dataValidation allowBlank="1" promptTitle="Km percorsi" prompt="Inserire i km percorsi." sqref="G10">
      <formula1>0</formula1>
      <formula2>0</formula2>
    </dataValidation>
    <dataValidation type="textLength" operator="greaterThan" allowBlank="1" showInputMessage="1" showErrorMessage="1" errorTitle="Mese" error="Inserire Mese - Anno !" promptTitle="Mese" prompt="Inserire il mese. es. Novembre - 2000" sqref="F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type="list" allowBlank="1" showInputMessage="1" showErrorMessage="1" sqref="D3:E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31" firstPageNumber="0" fitToHeight="0" orientation="landscape" horizontalDpi="300" verticalDpi="300" r:id="rId1"/>
  <headerFooter alignWithMargins="0">
    <oddHeader>&amp;L&amp;"Gulim,Regular"&amp;36Hacking Team srl&amp;R&amp;"Gulim,Regular"&amp;28&amp;Unota spese</oddHeader>
    <oddFooter>Pagina &amp;P</oddFooter>
  </headerFooter>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R47"/>
  <sheetViews>
    <sheetView tabSelected="1" view="pageBreakPreview" zoomScale="50" zoomScaleSheetLayoutView="50" workbookViewId="0">
      <pane ySplit="5" topLeftCell="A6" activePane="bottomLeft" state="frozen"/>
      <selection pane="bottomLeft" activeCell="D17" sqref="D17"/>
    </sheetView>
  </sheetViews>
  <sheetFormatPr defaultRowHeight="18.75"/>
  <cols>
    <col min="1" max="1" width="6.7109375" style="1" customWidth="1"/>
    <col min="2" max="2" width="16.5703125" style="2" customWidth="1"/>
    <col min="3" max="3" width="27.7109375" style="2" customWidth="1"/>
    <col min="4" max="4" width="29.5703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5703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16384" width="9.140625" style="2"/>
  </cols>
  <sheetData>
    <row r="1" spans="1:18" s="8" customFormat="1" ht="65.25" customHeight="1">
      <c r="A1" s="4"/>
      <c r="B1" s="123" t="s">
        <v>0</v>
      </c>
      <c r="C1" s="123"/>
      <c r="D1" s="114" t="s">
        <v>46</v>
      </c>
      <c r="E1" s="114"/>
      <c r="F1" s="51" t="s">
        <v>41</v>
      </c>
      <c r="G1" s="50" t="s">
        <v>45</v>
      </c>
      <c r="L1" s="8" t="s">
        <v>31</v>
      </c>
      <c r="M1" s="3">
        <f>+P1-N7</f>
        <v>0</v>
      </c>
      <c r="N1" s="5" t="s">
        <v>1</v>
      </c>
      <c r="O1" s="6"/>
      <c r="P1" s="56">
        <f>SUM(H7:M7)</f>
        <v>824.14</v>
      </c>
      <c r="Q1" s="3" t="s">
        <v>28</v>
      </c>
      <c r="R1" s="106">
        <f>SUM(R12,R13,R14,R15+R16)</f>
        <v>522.31999999999994</v>
      </c>
    </row>
    <row r="2" spans="1:18" s="8" customFormat="1" ht="57.75" customHeight="1">
      <c r="A2" s="4"/>
      <c r="B2" s="113" t="s">
        <v>2</v>
      </c>
      <c r="C2" s="113"/>
      <c r="D2" s="114" t="s">
        <v>47</v>
      </c>
      <c r="E2" s="114"/>
      <c r="F2" s="9"/>
      <c r="G2" s="9"/>
      <c r="N2" s="10" t="s">
        <v>3</v>
      </c>
      <c r="O2" s="11"/>
      <c r="P2" s="12"/>
      <c r="Q2" s="3" t="s">
        <v>27</v>
      </c>
    </row>
    <row r="3" spans="1:18" s="8" customFormat="1" ht="35.25" customHeight="1">
      <c r="A3" s="4"/>
      <c r="B3" s="113" t="s">
        <v>26</v>
      </c>
      <c r="C3" s="113"/>
      <c r="D3" s="114" t="s">
        <v>27</v>
      </c>
      <c r="E3" s="114"/>
      <c r="N3" s="10" t="s">
        <v>4</v>
      </c>
      <c r="O3" s="11"/>
      <c r="P3" s="61">
        <f>+O7</f>
        <v>826.83</v>
      </c>
      <c r="Q3" s="13"/>
      <c r="R3" s="106">
        <f>SUM(R11,R13+R16)</f>
        <v>524.01</v>
      </c>
    </row>
    <row r="4" spans="1:18" s="8" customFormat="1" ht="35.25" customHeight="1" thickBot="1">
      <c r="A4" s="4"/>
      <c r="D4" s="14"/>
      <c r="E4" s="14"/>
      <c r="F4" s="10" t="s">
        <v>21</v>
      </c>
      <c r="G4" s="77">
        <v>1</v>
      </c>
      <c r="H4" s="15"/>
      <c r="I4" s="15"/>
      <c r="J4" s="2"/>
      <c r="K4" s="2"/>
      <c r="L4" s="2"/>
      <c r="M4" s="2"/>
      <c r="N4" s="16" t="s">
        <v>5</v>
      </c>
      <c r="O4" s="17"/>
      <c r="P4" s="18"/>
      <c r="Q4" s="13"/>
    </row>
    <row r="5" spans="1:18" s="8" customFormat="1" ht="43.5" customHeight="1" thickTop="1" thickBot="1">
      <c r="A5" s="4"/>
      <c r="B5" s="19" t="s">
        <v>6</v>
      </c>
      <c r="C5" s="20"/>
      <c r="D5" s="58">
        <v>4</v>
      </c>
      <c r="E5" s="14"/>
      <c r="F5" s="10" t="s">
        <v>7</v>
      </c>
      <c r="G5" s="77">
        <v>1.1100000000000001</v>
      </c>
      <c r="N5" s="112" t="s">
        <v>8</v>
      </c>
      <c r="O5" s="112"/>
      <c r="P5" s="57">
        <f>P1-P2-P3-P4</f>
        <v>-2.6900000000000546</v>
      </c>
      <c r="Q5" s="13"/>
      <c r="R5" s="106">
        <f>R1-R3</f>
        <v>-1.6900000000000546</v>
      </c>
    </row>
    <row r="6" spans="1:18" s="8" customFormat="1" ht="43.5" customHeight="1" thickTop="1" thickBot="1">
      <c r="A6" s="4"/>
      <c r="B6" s="55" t="s">
        <v>73</v>
      </c>
      <c r="C6" s="55"/>
      <c r="D6" s="14"/>
      <c r="E6" s="14"/>
      <c r="F6" s="10" t="s">
        <v>10</v>
      </c>
      <c r="G6" s="96">
        <v>11.11</v>
      </c>
      <c r="Q6" s="13"/>
      <c r="R6" s="106"/>
    </row>
    <row r="7" spans="1:18" s="8" customFormat="1" ht="27" customHeight="1" thickTop="1" thickBot="1">
      <c r="A7" s="146" t="s">
        <v>30</v>
      </c>
      <c r="B7" s="147"/>
      <c r="C7" s="148"/>
      <c r="D7" s="151" t="s">
        <v>11</v>
      </c>
      <c r="E7" s="152"/>
      <c r="F7" s="152"/>
      <c r="G7" s="97">
        <f t="shared" ref="G7:O7" si="0">SUM(G11:G42)</f>
        <v>0</v>
      </c>
      <c r="H7" s="95">
        <f t="shared" si="0"/>
        <v>0</v>
      </c>
      <c r="I7" s="79">
        <f t="shared" si="0"/>
        <v>0</v>
      </c>
      <c r="J7" s="79">
        <f t="shared" si="0"/>
        <v>23.31</v>
      </c>
      <c r="K7" s="79">
        <f t="shared" si="0"/>
        <v>73.45</v>
      </c>
      <c r="L7" s="79">
        <f t="shared" si="0"/>
        <v>727.38</v>
      </c>
      <c r="M7" s="80">
        <f t="shared" si="0"/>
        <v>0</v>
      </c>
      <c r="N7" s="78">
        <f t="shared" si="0"/>
        <v>824.14</v>
      </c>
      <c r="O7" s="81">
        <f t="shared" si="0"/>
        <v>826.83</v>
      </c>
      <c r="P7" s="13">
        <f>+N7-SUM(H7:M7)</f>
        <v>0</v>
      </c>
    </row>
    <row r="8" spans="1:18" ht="36" customHeight="1" thickTop="1" thickBot="1">
      <c r="A8" s="130"/>
      <c r="B8" s="132" t="s">
        <v>12</v>
      </c>
      <c r="C8" s="132" t="s">
        <v>13</v>
      </c>
      <c r="D8" s="153" t="s">
        <v>25</v>
      </c>
      <c r="E8" s="132" t="s">
        <v>33</v>
      </c>
      <c r="F8" s="155" t="s">
        <v>32</v>
      </c>
      <c r="G8" s="156" t="s">
        <v>15</v>
      </c>
      <c r="H8" s="158" t="s">
        <v>16</v>
      </c>
      <c r="I8" s="116" t="s">
        <v>37</v>
      </c>
      <c r="J8" s="115" t="s">
        <v>39</v>
      </c>
      <c r="K8" s="115" t="s">
        <v>38</v>
      </c>
      <c r="L8" s="149" t="s">
        <v>22</v>
      </c>
      <c r="M8" s="150"/>
      <c r="N8" s="128" t="s">
        <v>17</v>
      </c>
      <c r="O8" s="140" t="s">
        <v>18</v>
      </c>
      <c r="P8" s="126" t="s">
        <v>19</v>
      </c>
      <c r="Q8" s="2"/>
      <c r="R8" s="141" t="s">
        <v>40</v>
      </c>
    </row>
    <row r="9" spans="1:18" ht="36" customHeight="1" thickTop="1" thickBot="1">
      <c r="A9" s="130"/>
      <c r="B9" s="132" t="s">
        <v>12</v>
      </c>
      <c r="C9" s="132"/>
      <c r="D9" s="154"/>
      <c r="E9" s="132"/>
      <c r="F9" s="155"/>
      <c r="G9" s="157"/>
      <c r="H9" s="158" t="s">
        <v>37</v>
      </c>
      <c r="I9" s="116" t="s">
        <v>37</v>
      </c>
      <c r="J9" s="116"/>
      <c r="K9" s="116" t="s">
        <v>36</v>
      </c>
      <c r="L9" s="121" t="s">
        <v>23</v>
      </c>
      <c r="M9" s="145" t="s">
        <v>24</v>
      </c>
      <c r="N9" s="128"/>
      <c r="O9" s="140"/>
      <c r="P9" s="126"/>
      <c r="Q9" s="2"/>
      <c r="R9" s="142"/>
    </row>
    <row r="10" spans="1:18" ht="37.5" customHeight="1" thickTop="1" thickBot="1">
      <c r="A10" s="130"/>
      <c r="B10" s="132"/>
      <c r="C10" s="132"/>
      <c r="D10" s="154"/>
      <c r="E10" s="132"/>
      <c r="F10" s="155"/>
      <c r="G10" s="94" t="s">
        <v>20</v>
      </c>
      <c r="H10" s="158"/>
      <c r="I10" s="116"/>
      <c r="J10" s="116"/>
      <c r="K10" s="116"/>
      <c r="L10" s="144"/>
      <c r="M10" s="125"/>
      <c r="N10" s="128"/>
      <c r="O10" s="140"/>
      <c r="P10" s="126"/>
      <c r="Q10" s="2"/>
      <c r="R10" s="143"/>
    </row>
    <row r="11" spans="1:18" ht="30" customHeight="1" thickTop="1">
      <c r="A11" s="27">
        <v>1</v>
      </c>
      <c r="B11" s="47">
        <v>41162</v>
      </c>
      <c r="C11" s="29" t="s">
        <v>74</v>
      </c>
      <c r="D11" s="30" t="s">
        <v>71</v>
      </c>
      <c r="E11" s="30"/>
      <c r="F11" s="31"/>
      <c r="G11" s="93"/>
      <c r="H11" s="33">
        <f>IF($D$3="si",($G$5/$G$6*G11),IF($D$3="no",G11*$G$4,0))</f>
        <v>0</v>
      </c>
      <c r="I11" s="34"/>
      <c r="J11" s="35"/>
      <c r="K11" s="67"/>
      <c r="L11" s="67"/>
      <c r="M11" s="38"/>
      <c r="N11" s="39">
        <f>SUM(H11:M11)</f>
        <v>0</v>
      </c>
      <c r="O11" s="40">
        <v>50</v>
      </c>
      <c r="P11" s="41"/>
      <c r="Q11" s="2"/>
      <c r="R11" s="107">
        <v>31.63</v>
      </c>
    </row>
    <row r="12" spans="1:18" ht="30" customHeight="1">
      <c r="A12" s="42">
        <v>2</v>
      </c>
      <c r="B12" s="47">
        <v>41162</v>
      </c>
      <c r="C12" s="29" t="s">
        <v>74</v>
      </c>
      <c r="D12" s="30" t="s">
        <v>72</v>
      </c>
      <c r="E12" s="30"/>
      <c r="F12" s="31"/>
      <c r="G12" s="32"/>
      <c r="H12" s="33">
        <f>IF($D$3="si",($G$5/$G$6*G12),IF($D$3="no",G12*$G$4,0))</f>
        <v>0</v>
      </c>
      <c r="I12" s="34"/>
      <c r="J12" s="35"/>
      <c r="K12" s="67">
        <v>24</v>
      </c>
      <c r="L12" s="37"/>
      <c r="M12" s="38"/>
      <c r="N12" s="39">
        <f>SUM(H12:M12)</f>
        <v>24</v>
      </c>
      <c r="O12" s="43"/>
      <c r="P12" s="41"/>
      <c r="Q12" s="2"/>
      <c r="R12" s="107">
        <v>15.19</v>
      </c>
    </row>
    <row r="13" spans="1:18" ht="30" customHeight="1">
      <c r="A13" s="42">
        <v>3</v>
      </c>
      <c r="B13" s="47">
        <v>41163</v>
      </c>
      <c r="C13" s="29" t="s">
        <v>74</v>
      </c>
      <c r="D13" s="30" t="s">
        <v>48</v>
      </c>
      <c r="E13" s="30"/>
      <c r="F13" s="31"/>
      <c r="G13" s="32"/>
      <c r="H13" s="33">
        <f t="shared" ref="H13:H39" si="1">IF($D$3="si",($G$5/$G$6*G13),IF($D$3="no",G13*$G$4,0))</f>
        <v>0</v>
      </c>
      <c r="I13" s="34"/>
      <c r="J13" s="35"/>
      <c r="K13" s="67">
        <v>49.45</v>
      </c>
      <c r="L13" s="37"/>
      <c r="M13" s="38"/>
      <c r="N13" s="39">
        <f t="shared" ref="N13:N26" si="2">SUM(H13:M13)</f>
        <v>49.45</v>
      </c>
      <c r="O13" s="43">
        <v>49.45</v>
      </c>
      <c r="P13" s="41" t="str">
        <f t="shared" ref="P13:P42" si="3">IF(F13="Milano","X","")</f>
        <v/>
      </c>
      <c r="Q13" s="2"/>
      <c r="R13" s="108">
        <v>31.25</v>
      </c>
    </row>
    <row r="14" spans="1:18" ht="30" customHeight="1">
      <c r="A14" s="42">
        <v>4</v>
      </c>
      <c r="B14" s="47">
        <v>41163</v>
      </c>
      <c r="C14" s="29" t="s">
        <v>74</v>
      </c>
      <c r="D14" s="30" t="s">
        <v>51</v>
      </c>
      <c r="E14" s="30"/>
      <c r="F14" s="31"/>
      <c r="G14" s="32"/>
      <c r="H14" s="33">
        <f t="shared" si="1"/>
        <v>0</v>
      </c>
      <c r="I14" s="34"/>
      <c r="J14" s="35">
        <v>7.36</v>
      </c>
      <c r="K14" s="67"/>
      <c r="L14" s="37"/>
      <c r="M14" s="38"/>
      <c r="N14" s="39">
        <f t="shared" si="2"/>
        <v>7.36</v>
      </c>
      <c r="O14" s="43"/>
      <c r="P14" s="41" t="str">
        <f t="shared" si="3"/>
        <v/>
      </c>
      <c r="Q14" s="2"/>
      <c r="R14" s="108">
        <v>4.66</v>
      </c>
    </row>
    <row r="15" spans="1:18" ht="30" customHeight="1">
      <c r="A15" s="42">
        <v>5</v>
      </c>
      <c r="B15" s="47">
        <v>41163</v>
      </c>
      <c r="C15" s="29" t="s">
        <v>74</v>
      </c>
      <c r="D15" s="30" t="s">
        <v>51</v>
      </c>
      <c r="E15" s="30"/>
      <c r="F15" s="31"/>
      <c r="G15" s="32"/>
      <c r="H15" s="33">
        <f t="shared" si="1"/>
        <v>0</v>
      </c>
      <c r="I15" s="34"/>
      <c r="J15" s="35">
        <v>15.95</v>
      </c>
      <c r="K15" s="67"/>
      <c r="L15" s="37"/>
      <c r="M15" s="38"/>
      <c r="N15" s="39">
        <f t="shared" si="2"/>
        <v>15.95</v>
      </c>
      <c r="O15" s="43"/>
      <c r="P15" s="41" t="str">
        <f t="shared" si="3"/>
        <v/>
      </c>
      <c r="Q15" s="2"/>
      <c r="R15" s="109">
        <v>10.09</v>
      </c>
    </row>
    <row r="16" spans="1:18" ht="30" customHeight="1">
      <c r="A16" s="42">
        <v>6</v>
      </c>
      <c r="B16" s="47">
        <v>41166</v>
      </c>
      <c r="C16" s="29" t="s">
        <v>74</v>
      </c>
      <c r="D16" s="30" t="s">
        <v>91</v>
      </c>
      <c r="E16" s="30"/>
      <c r="F16" s="31"/>
      <c r="G16" s="32"/>
      <c r="H16" s="33">
        <f t="shared" si="1"/>
        <v>0</v>
      </c>
      <c r="I16" s="34"/>
      <c r="J16" s="35"/>
      <c r="K16" s="67"/>
      <c r="L16" s="37">
        <v>727.38</v>
      </c>
      <c r="M16" s="38"/>
      <c r="N16" s="39">
        <f t="shared" si="2"/>
        <v>727.38</v>
      </c>
      <c r="O16" s="43">
        <v>727.38</v>
      </c>
      <c r="P16" s="41" t="str">
        <f t="shared" si="3"/>
        <v/>
      </c>
      <c r="Q16" s="2"/>
      <c r="R16" s="74">
        <v>461.13</v>
      </c>
    </row>
    <row r="17" spans="1:18" ht="30" customHeight="1">
      <c r="A17" s="42">
        <v>7</v>
      </c>
      <c r="B17" s="28"/>
      <c r="C17" s="29"/>
      <c r="D17" s="30"/>
      <c r="E17" s="30"/>
      <c r="F17" s="31"/>
      <c r="G17" s="32"/>
      <c r="H17" s="33">
        <f t="shared" si="1"/>
        <v>0</v>
      </c>
      <c r="I17" s="34"/>
      <c r="J17" s="35"/>
      <c r="K17" s="67"/>
      <c r="L17" s="37"/>
      <c r="M17" s="38"/>
      <c r="N17" s="39">
        <f t="shared" si="2"/>
        <v>0</v>
      </c>
      <c r="O17" s="43"/>
      <c r="P17" s="41" t="str">
        <f t="shared" si="3"/>
        <v/>
      </c>
      <c r="Q17" s="2"/>
      <c r="R17" s="74"/>
    </row>
    <row r="18" spans="1:18" ht="30" customHeight="1">
      <c r="A18" s="42">
        <v>8</v>
      </c>
      <c r="B18" s="28"/>
      <c r="C18" s="29"/>
      <c r="D18" s="30"/>
      <c r="E18" s="30"/>
      <c r="F18" s="31"/>
      <c r="G18" s="32"/>
      <c r="H18" s="33">
        <f t="shared" si="1"/>
        <v>0</v>
      </c>
      <c r="I18" s="34"/>
      <c r="J18" s="35"/>
      <c r="K18" s="67"/>
      <c r="L18" s="37"/>
      <c r="M18" s="38"/>
      <c r="N18" s="39">
        <f t="shared" si="2"/>
        <v>0</v>
      </c>
      <c r="O18" s="43"/>
      <c r="P18" s="41" t="str">
        <f t="shared" si="3"/>
        <v/>
      </c>
      <c r="Q18" s="2"/>
      <c r="R18" s="74"/>
    </row>
    <row r="19" spans="1:18" ht="30" customHeight="1">
      <c r="A19" s="42">
        <v>9</v>
      </c>
      <c r="B19" s="28"/>
      <c r="C19" s="44"/>
      <c r="D19" s="30"/>
      <c r="E19" s="30"/>
      <c r="F19" s="45"/>
      <c r="G19" s="32"/>
      <c r="H19" s="33">
        <f t="shared" si="1"/>
        <v>0</v>
      </c>
      <c r="I19" s="34"/>
      <c r="J19" s="35"/>
      <c r="K19" s="67"/>
      <c r="L19" s="37"/>
      <c r="M19" s="38"/>
      <c r="N19" s="39">
        <f t="shared" si="2"/>
        <v>0</v>
      </c>
      <c r="O19" s="43"/>
      <c r="P19" s="41" t="str">
        <f t="shared" si="3"/>
        <v/>
      </c>
      <c r="Q19" s="2"/>
      <c r="R19" s="74"/>
    </row>
    <row r="20" spans="1:18" ht="30" customHeight="1">
      <c r="A20" s="42">
        <v>10</v>
      </c>
      <c r="B20" s="28"/>
      <c r="C20" s="44"/>
      <c r="D20" s="30"/>
      <c r="E20" s="30"/>
      <c r="F20" s="45"/>
      <c r="G20" s="32"/>
      <c r="H20" s="33">
        <f t="shared" si="1"/>
        <v>0</v>
      </c>
      <c r="I20" s="34"/>
      <c r="J20" s="35"/>
      <c r="K20" s="67"/>
      <c r="L20" s="37"/>
      <c r="M20" s="38"/>
      <c r="N20" s="39">
        <f t="shared" si="2"/>
        <v>0</v>
      </c>
      <c r="O20" s="43"/>
      <c r="P20" s="41" t="str">
        <f t="shared" si="3"/>
        <v/>
      </c>
      <c r="Q20" s="2"/>
      <c r="R20" s="74"/>
    </row>
    <row r="21" spans="1:18" ht="30" customHeight="1">
      <c r="A21" s="42">
        <v>11</v>
      </c>
      <c r="B21" s="28"/>
      <c r="C21" s="44"/>
      <c r="D21" s="30"/>
      <c r="E21" s="30"/>
      <c r="F21" s="44"/>
      <c r="G21" s="32"/>
      <c r="H21" s="33">
        <f t="shared" si="1"/>
        <v>0</v>
      </c>
      <c r="I21" s="34"/>
      <c r="J21" s="36"/>
      <c r="K21" s="37"/>
      <c r="L21" s="37"/>
      <c r="M21" s="38"/>
      <c r="N21" s="39">
        <f t="shared" si="2"/>
        <v>0</v>
      </c>
      <c r="O21" s="43"/>
      <c r="P21" s="41" t="str">
        <f t="shared" si="3"/>
        <v/>
      </c>
      <c r="Q21" s="2"/>
      <c r="R21" s="74"/>
    </row>
    <row r="22" spans="1:18" ht="30" customHeight="1">
      <c r="A22" s="42">
        <v>12</v>
      </c>
      <c r="B22" s="28"/>
      <c r="C22" s="44"/>
      <c r="D22" s="30"/>
      <c r="E22" s="30"/>
      <c r="F22" s="44"/>
      <c r="G22" s="32"/>
      <c r="H22" s="33">
        <f t="shared" si="1"/>
        <v>0</v>
      </c>
      <c r="I22" s="35"/>
      <c r="J22" s="35"/>
      <c r="K22" s="67"/>
      <c r="L22" s="37"/>
      <c r="M22" s="38"/>
      <c r="N22" s="39">
        <f t="shared" si="2"/>
        <v>0</v>
      </c>
      <c r="O22" s="43"/>
      <c r="P22" s="41" t="str">
        <f t="shared" si="3"/>
        <v/>
      </c>
      <c r="Q22" s="2"/>
      <c r="R22" s="74"/>
    </row>
    <row r="23" spans="1:18" ht="30" customHeight="1">
      <c r="A23" s="42">
        <v>13</v>
      </c>
      <c r="B23" s="47"/>
      <c r="C23" s="44"/>
      <c r="D23" s="49"/>
      <c r="E23" s="45"/>
      <c r="F23" s="46"/>
      <c r="G23" s="32"/>
      <c r="H23" s="33">
        <f t="shared" si="1"/>
        <v>0</v>
      </c>
      <c r="I23" s="48"/>
      <c r="J23" s="36"/>
      <c r="K23" s="37"/>
      <c r="L23" s="37"/>
      <c r="M23" s="38"/>
      <c r="N23" s="39">
        <f t="shared" si="2"/>
        <v>0</v>
      </c>
      <c r="O23" s="43"/>
      <c r="P23" s="41" t="str">
        <f t="shared" si="3"/>
        <v/>
      </c>
      <c r="Q23" s="2"/>
      <c r="R23" s="74"/>
    </row>
    <row r="24" spans="1:18" ht="30" customHeight="1">
      <c r="A24" s="42">
        <v>14</v>
      </c>
      <c r="B24" s="47"/>
      <c r="C24" s="44"/>
      <c r="D24" s="49"/>
      <c r="E24" s="45"/>
      <c r="F24" s="46"/>
      <c r="G24" s="32"/>
      <c r="H24" s="33">
        <f t="shared" si="1"/>
        <v>0</v>
      </c>
      <c r="I24" s="48"/>
      <c r="J24" s="36"/>
      <c r="K24" s="37"/>
      <c r="L24" s="37"/>
      <c r="M24" s="38"/>
      <c r="N24" s="39">
        <f t="shared" si="2"/>
        <v>0</v>
      </c>
      <c r="O24" s="43"/>
      <c r="P24" s="41" t="str">
        <f t="shared" si="3"/>
        <v/>
      </c>
      <c r="Q24" s="2"/>
      <c r="R24" s="74"/>
    </row>
    <row r="25" spans="1:18" ht="30" customHeight="1">
      <c r="A25" s="42">
        <v>15</v>
      </c>
      <c r="B25" s="47"/>
      <c r="C25" s="44"/>
      <c r="D25" s="49"/>
      <c r="E25" s="45"/>
      <c r="F25" s="46"/>
      <c r="G25" s="32"/>
      <c r="H25" s="33">
        <f t="shared" si="1"/>
        <v>0</v>
      </c>
      <c r="I25" s="48"/>
      <c r="J25" s="36"/>
      <c r="K25" s="37"/>
      <c r="L25" s="37"/>
      <c r="M25" s="38"/>
      <c r="N25" s="39">
        <f t="shared" si="2"/>
        <v>0</v>
      </c>
      <c r="O25" s="43"/>
      <c r="P25" s="41" t="str">
        <f t="shared" si="3"/>
        <v/>
      </c>
      <c r="Q25" s="2"/>
      <c r="R25" s="74"/>
    </row>
    <row r="26" spans="1:18" ht="30" customHeight="1">
      <c r="A26" s="42">
        <v>16</v>
      </c>
      <c r="B26" s="47"/>
      <c r="C26" s="44"/>
      <c r="D26" s="49"/>
      <c r="E26" s="45"/>
      <c r="F26" s="46"/>
      <c r="G26" s="32"/>
      <c r="H26" s="33">
        <f t="shared" si="1"/>
        <v>0</v>
      </c>
      <c r="I26" s="48"/>
      <c r="J26" s="36"/>
      <c r="K26" s="37"/>
      <c r="L26" s="37"/>
      <c r="M26" s="38"/>
      <c r="N26" s="39">
        <f t="shared" si="2"/>
        <v>0</v>
      </c>
      <c r="O26" s="43"/>
      <c r="P26" s="41" t="str">
        <f t="shared" si="3"/>
        <v/>
      </c>
      <c r="Q26" s="2"/>
      <c r="R26" s="74"/>
    </row>
    <row r="27" spans="1:18" ht="30" customHeight="1">
      <c r="A27" s="42">
        <v>17</v>
      </c>
      <c r="B27" s="47"/>
      <c r="C27" s="44"/>
      <c r="D27" s="49"/>
      <c r="E27" s="45"/>
      <c r="F27" s="46"/>
      <c r="G27" s="32"/>
      <c r="H27" s="33">
        <f t="shared" si="1"/>
        <v>0</v>
      </c>
      <c r="I27" s="48"/>
      <c r="J27" s="36"/>
      <c r="K27" s="37"/>
      <c r="L27" s="37"/>
      <c r="M27" s="38"/>
      <c r="N27" s="39">
        <f>SUM(H27:M27)</f>
        <v>0</v>
      </c>
      <c r="O27" s="43"/>
      <c r="P27" s="41" t="str">
        <f t="shared" si="3"/>
        <v/>
      </c>
      <c r="Q27" s="2"/>
      <c r="R27" s="74"/>
    </row>
    <row r="28" spans="1:18" ht="30" customHeight="1">
      <c r="A28" s="42">
        <v>18</v>
      </c>
      <c r="B28" s="47"/>
      <c r="C28" s="44"/>
      <c r="D28" s="49"/>
      <c r="E28" s="45"/>
      <c r="F28" s="46"/>
      <c r="G28" s="32"/>
      <c r="H28" s="33">
        <f t="shared" si="1"/>
        <v>0</v>
      </c>
      <c r="I28" s="48"/>
      <c r="J28" s="36"/>
      <c r="K28" s="37"/>
      <c r="L28" s="37"/>
      <c r="M28" s="38"/>
      <c r="N28" s="39">
        <f t="shared" ref="N28:N38" si="4">SUM(H28:M28)</f>
        <v>0</v>
      </c>
      <c r="O28" s="43"/>
      <c r="P28" s="41" t="str">
        <f t="shared" si="3"/>
        <v/>
      </c>
      <c r="Q28" s="2"/>
      <c r="R28" s="74"/>
    </row>
    <row r="29" spans="1:18" ht="30" customHeight="1">
      <c r="A29" s="42">
        <v>19</v>
      </c>
      <c r="B29" s="47"/>
      <c r="C29" s="44"/>
      <c r="D29" s="49"/>
      <c r="E29" s="45"/>
      <c r="F29" s="46"/>
      <c r="G29" s="32"/>
      <c r="H29" s="33">
        <f t="shared" si="1"/>
        <v>0</v>
      </c>
      <c r="I29" s="48"/>
      <c r="J29" s="36"/>
      <c r="K29" s="37"/>
      <c r="L29" s="37"/>
      <c r="M29" s="38"/>
      <c r="N29" s="39">
        <f t="shared" si="4"/>
        <v>0</v>
      </c>
      <c r="O29" s="43"/>
      <c r="P29" s="41" t="str">
        <f t="shared" si="3"/>
        <v/>
      </c>
      <c r="Q29" s="2"/>
      <c r="R29" s="74"/>
    </row>
    <row r="30" spans="1:18" ht="30" customHeight="1">
      <c r="A30" s="42">
        <v>20</v>
      </c>
      <c r="B30" s="47"/>
      <c r="C30" s="44"/>
      <c r="D30" s="49"/>
      <c r="E30" s="45"/>
      <c r="F30" s="46"/>
      <c r="G30" s="32"/>
      <c r="H30" s="33">
        <f t="shared" si="1"/>
        <v>0</v>
      </c>
      <c r="I30" s="48"/>
      <c r="J30" s="36"/>
      <c r="K30" s="37"/>
      <c r="L30" s="37"/>
      <c r="M30" s="38"/>
      <c r="N30" s="39">
        <f t="shared" si="4"/>
        <v>0</v>
      </c>
      <c r="O30" s="43"/>
      <c r="P30" s="41" t="str">
        <f t="shared" si="3"/>
        <v/>
      </c>
      <c r="Q30" s="2"/>
      <c r="R30" s="74"/>
    </row>
    <row r="31" spans="1:18" ht="30" customHeight="1">
      <c r="A31" s="42">
        <v>21</v>
      </c>
      <c r="B31" s="47"/>
      <c r="C31" s="44"/>
      <c r="D31" s="49"/>
      <c r="E31" s="45"/>
      <c r="F31" s="46"/>
      <c r="G31" s="32"/>
      <c r="H31" s="33">
        <f t="shared" si="1"/>
        <v>0</v>
      </c>
      <c r="I31" s="48"/>
      <c r="J31" s="36"/>
      <c r="K31" s="37"/>
      <c r="L31" s="37"/>
      <c r="M31" s="38"/>
      <c r="N31" s="39">
        <f t="shared" si="4"/>
        <v>0</v>
      </c>
      <c r="O31" s="43"/>
      <c r="P31" s="41" t="str">
        <f t="shared" si="3"/>
        <v/>
      </c>
      <c r="Q31" s="2"/>
      <c r="R31" s="74"/>
    </row>
    <row r="32" spans="1:18" ht="30" customHeight="1">
      <c r="A32" s="42">
        <v>22</v>
      </c>
      <c r="B32" s="47"/>
      <c r="C32" s="44"/>
      <c r="D32" s="49"/>
      <c r="E32" s="45"/>
      <c r="F32" s="46"/>
      <c r="G32" s="32"/>
      <c r="H32" s="33">
        <f t="shared" si="1"/>
        <v>0</v>
      </c>
      <c r="I32" s="48"/>
      <c r="J32" s="36"/>
      <c r="K32" s="37"/>
      <c r="L32" s="37"/>
      <c r="M32" s="38"/>
      <c r="N32" s="39">
        <f t="shared" si="4"/>
        <v>0</v>
      </c>
      <c r="O32" s="43"/>
      <c r="P32" s="41" t="str">
        <f t="shared" si="3"/>
        <v/>
      </c>
      <c r="Q32" s="2"/>
      <c r="R32" s="74"/>
    </row>
    <row r="33" spans="1:18" ht="30" customHeight="1">
      <c r="A33" s="42">
        <v>23</v>
      </c>
      <c r="B33" s="47"/>
      <c r="C33" s="44"/>
      <c r="D33" s="49"/>
      <c r="E33" s="45"/>
      <c r="F33" s="46"/>
      <c r="G33" s="32"/>
      <c r="H33" s="33">
        <f t="shared" si="1"/>
        <v>0</v>
      </c>
      <c r="I33" s="48"/>
      <c r="J33" s="36"/>
      <c r="K33" s="37"/>
      <c r="L33" s="37"/>
      <c r="M33" s="38"/>
      <c r="N33" s="39">
        <f t="shared" si="4"/>
        <v>0</v>
      </c>
      <c r="O33" s="43"/>
      <c r="P33" s="41" t="str">
        <f t="shared" si="3"/>
        <v/>
      </c>
      <c r="Q33" s="2"/>
      <c r="R33" s="74"/>
    </row>
    <row r="34" spans="1:18" ht="30" customHeight="1">
      <c r="A34" s="42">
        <v>24</v>
      </c>
      <c r="B34" s="47"/>
      <c r="C34" s="44"/>
      <c r="D34" s="49"/>
      <c r="E34" s="45"/>
      <c r="F34" s="46"/>
      <c r="G34" s="32"/>
      <c r="H34" s="33">
        <f t="shared" si="1"/>
        <v>0</v>
      </c>
      <c r="I34" s="48"/>
      <c r="J34" s="36"/>
      <c r="K34" s="37"/>
      <c r="L34" s="37"/>
      <c r="M34" s="38"/>
      <c r="N34" s="39">
        <f t="shared" si="4"/>
        <v>0</v>
      </c>
      <c r="O34" s="43"/>
      <c r="P34" s="41" t="str">
        <f t="shared" si="3"/>
        <v/>
      </c>
      <c r="Q34" s="2"/>
      <c r="R34" s="74"/>
    </row>
    <row r="35" spans="1:18" ht="30" customHeight="1">
      <c r="A35" s="42">
        <v>25</v>
      </c>
      <c r="B35" s="47"/>
      <c r="C35" s="44"/>
      <c r="D35" s="49"/>
      <c r="E35" s="45"/>
      <c r="F35" s="46"/>
      <c r="G35" s="32"/>
      <c r="H35" s="33">
        <f t="shared" si="1"/>
        <v>0</v>
      </c>
      <c r="I35" s="48"/>
      <c r="J35" s="36"/>
      <c r="K35" s="37"/>
      <c r="L35" s="37"/>
      <c r="M35" s="38"/>
      <c r="N35" s="39">
        <f t="shared" si="4"/>
        <v>0</v>
      </c>
      <c r="O35" s="43"/>
      <c r="P35" s="41" t="str">
        <f t="shared" si="3"/>
        <v/>
      </c>
      <c r="Q35" s="2"/>
      <c r="R35" s="74"/>
    </row>
    <row r="36" spans="1:18" ht="30" customHeight="1">
      <c r="A36" s="42">
        <v>26</v>
      </c>
      <c r="B36" s="47"/>
      <c r="C36" s="44"/>
      <c r="D36" s="49"/>
      <c r="E36" s="45"/>
      <c r="F36" s="46"/>
      <c r="G36" s="32"/>
      <c r="H36" s="33">
        <f t="shared" si="1"/>
        <v>0</v>
      </c>
      <c r="I36" s="48"/>
      <c r="J36" s="36"/>
      <c r="K36" s="37"/>
      <c r="L36" s="37"/>
      <c r="M36" s="38"/>
      <c r="N36" s="39">
        <f t="shared" si="4"/>
        <v>0</v>
      </c>
      <c r="O36" s="43"/>
      <c r="P36" s="41" t="str">
        <f t="shared" si="3"/>
        <v/>
      </c>
      <c r="Q36" s="2"/>
      <c r="R36" s="74"/>
    </row>
    <row r="37" spans="1:18" ht="30" customHeight="1">
      <c r="A37" s="42">
        <v>27</v>
      </c>
      <c r="B37" s="47"/>
      <c r="C37" s="44"/>
      <c r="D37" s="49"/>
      <c r="E37" s="45"/>
      <c r="F37" s="46"/>
      <c r="G37" s="32"/>
      <c r="H37" s="33">
        <f>IF($D$3="si",($G$5/$G$6*G37),IF($D$3="no",G37*$G$4,0))</f>
        <v>0</v>
      </c>
      <c r="I37" s="48"/>
      <c r="J37" s="36"/>
      <c r="K37" s="37"/>
      <c r="L37" s="37"/>
      <c r="M37" s="38"/>
      <c r="N37" s="39">
        <f t="shared" si="4"/>
        <v>0</v>
      </c>
      <c r="O37" s="43"/>
      <c r="P37" s="41" t="str">
        <f t="shared" si="3"/>
        <v/>
      </c>
      <c r="Q37" s="2"/>
      <c r="R37" s="74"/>
    </row>
    <row r="38" spans="1:18" ht="30" customHeight="1">
      <c r="A38" s="42">
        <v>28</v>
      </c>
      <c r="B38" s="47"/>
      <c r="C38" s="44"/>
      <c r="D38" s="49"/>
      <c r="E38" s="45"/>
      <c r="F38" s="46"/>
      <c r="G38" s="32"/>
      <c r="H38" s="33">
        <f t="shared" si="1"/>
        <v>0</v>
      </c>
      <c r="I38" s="48"/>
      <c r="J38" s="36"/>
      <c r="K38" s="37"/>
      <c r="L38" s="37"/>
      <c r="M38" s="38"/>
      <c r="N38" s="39">
        <f t="shared" si="4"/>
        <v>0</v>
      </c>
      <c r="O38" s="43"/>
      <c r="P38" s="41" t="str">
        <f t="shared" si="3"/>
        <v/>
      </c>
      <c r="Q38" s="2"/>
      <c r="R38" s="74"/>
    </row>
    <row r="39" spans="1:18" ht="30" customHeight="1">
      <c r="A39" s="42">
        <v>29</v>
      </c>
      <c r="B39" s="47"/>
      <c r="C39" s="44"/>
      <c r="D39" s="49"/>
      <c r="E39" s="45"/>
      <c r="F39" s="46"/>
      <c r="G39" s="32"/>
      <c r="H39" s="33">
        <f t="shared" si="1"/>
        <v>0</v>
      </c>
      <c r="I39" s="48"/>
      <c r="J39" s="36"/>
      <c r="K39" s="37"/>
      <c r="L39" s="37"/>
      <c r="M39" s="38"/>
      <c r="N39" s="39">
        <f>SUM(H39:M39)</f>
        <v>0</v>
      </c>
      <c r="O39" s="43"/>
      <c r="P39" s="41" t="str">
        <f t="shared" si="3"/>
        <v/>
      </c>
      <c r="Q39" s="2"/>
      <c r="R39" s="74"/>
    </row>
    <row r="40" spans="1:18" ht="30" customHeight="1">
      <c r="A40" s="42">
        <v>30</v>
      </c>
      <c r="B40" s="47"/>
      <c r="C40" s="44"/>
      <c r="D40" s="49"/>
      <c r="E40" s="45"/>
      <c r="F40" s="46"/>
      <c r="G40" s="32"/>
      <c r="H40" s="33">
        <f>IF($D$3="si",($G$5/$G$6*G40),IF($D$3="no",G40*$G$4,0))</f>
        <v>0</v>
      </c>
      <c r="I40" s="48"/>
      <c r="J40" s="36"/>
      <c r="K40" s="37"/>
      <c r="L40" s="37"/>
      <c r="M40" s="38"/>
      <c r="N40" s="39">
        <f t="shared" ref="N40:N42" si="5">SUM(H40:M40)</f>
        <v>0</v>
      </c>
      <c r="O40" s="43"/>
      <c r="P40" s="41" t="str">
        <f t="shared" si="3"/>
        <v/>
      </c>
      <c r="Q40" s="2"/>
      <c r="R40" s="74"/>
    </row>
    <row r="41" spans="1:18" ht="30" customHeight="1">
      <c r="A41" s="42">
        <v>31</v>
      </c>
      <c r="B41" s="47"/>
      <c r="C41" s="44"/>
      <c r="D41" s="49"/>
      <c r="E41" s="45"/>
      <c r="F41" s="46"/>
      <c r="G41" s="32"/>
      <c r="H41" s="33">
        <f t="shared" ref="H41:H42" si="6">IF($D$3="si",($G$5/$G$6*G41),IF($D$3="no",G41*$G$4,0))</f>
        <v>0</v>
      </c>
      <c r="I41" s="48"/>
      <c r="J41" s="36"/>
      <c r="K41" s="37"/>
      <c r="L41" s="37"/>
      <c r="M41" s="38"/>
      <c r="N41" s="39">
        <f t="shared" si="5"/>
        <v>0</v>
      </c>
      <c r="O41" s="43"/>
      <c r="P41" s="41" t="str">
        <f t="shared" si="3"/>
        <v/>
      </c>
      <c r="Q41" s="2"/>
      <c r="R41" s="74"/>
    </row>
    <row r="42" spans="1:18" ht="30" customHeight="1">
      <c r="A42" s="42">
        <v>32</v>
      </c>
      <c r="B42" s="47"/>
      <c r="C42" s="44"/>
      <c r="D42" s="49"/>
      <c r="E42" s="45"/>
      <c r="F42" s="46"/>
      <c r="G42" s="32"/>
      <c r="H42" s="33">
        <f t="shared" si="6"/>
        <v>0</v>
      </c>
      <c r="I42" s="48"/>
      <c r="J42" s="36"/>
      <c r="K42" s="37"/>
      <c r="L42" s="37"/>
      <c r="M42" s="38"/>
      <c r="N42" s="39">
        <f t="shared" si="5"/>
        <v>0</v>
      </c>
      <c r="O42" s="43"/>
      <c r="P42" s="41" t="str">
        <f t="shared" si="3"/>
        <v/>
      </c>
      <c r="Q42" s="2"/>
      <c r="R42" s="74"/>
    </row>
    <row r="43" spans="1:18">
      <c r="A43" s="59"/>
      <c r="B43" s="60"/>
      <c r="C43" s="60"/>
      <c r="D43" s="60"/>
      <c r="E43" s="60"/>
      <c r="F43" s="60"/>
      <c r="G43" s="60"/>
      <c r="H43" s="60"/>
      <c r="I43" s="60"/>
      <c r="J43" s="60"/>
      <c r="K43" s="60"/>
      <c r="L43" s="60"/>
      <c r="M43" s="60"/>
      <c r="N43" s="60"/>
      <c r="O43" s="60"/>
      <c r="P43" s="60"/>
    </row>
    <row r="44" spans="1:18">
      <c r="A44" s="82"/>
      <c r="B44" s="83"/>
      <c r="C44" s="84"/>
      <c r="D44" s="85"/>
      <c r="E44" s="85"/>
      <c r="F44" s="86"/>
      <c r="G44" s="87"/>
      <c r="H44" s="88"/>
      <c r="I44" s="89"/>
      <c r="J44" s="89"/>
      <c r="K44" s="89"/>
      <c r="L44" s="89"/>
      <c r="M44" s="89"/>
      <c r="N44" s="90"/>
      <c r="O44" s="91"/>
      <c r="P44" s="92"/>
    </row>
    <row r="45" spans="1:18">
      <c r="A45" s="59"/>
      <c r="B45" s="76" t="s">
        <v>42</v>
      </c>
      <c r="C45" s="76"/>
      <c r="D45" s="76"/>
      <c r="E45" s="60"/>
      <c r="F45" s="60"/>
      <c r="G45" s="76" t="s">
        <v>44</v>
      </c>
      <c r="H45" s="76"/>
      <c r="I45" s="76"/>
      <c r="J45" s="60"/>
      <c r="K45" s="60"/>
      <c r="L45" s="76" t="s">
        <v>43</v>
      </c>
      <c r="M45" s="76"/>
      <c r="N45" s="76"/>
      <c r="O45" s="60"/>
      <c r="P45" s="92"/>
    </row>
    <row r="46" spans="1:18">
      <c r="A46" s="59"/>
      <c r="B46" s="60"/>
      <c r="C46" s="60"/>
      <c r="D46" s="60"/>
      <c r="E46" s="60"/>
      <c r="F46" s="60"/>
      <c r="G46" s="60"/>
      <c r="H46" s="60"/>
      <c r="I46" s="60"/>
      <c r="J46" s="60"/>
      <c r="K46" s="60"/>
      <c r="L46" s="60"/>
      <c r="M46" s="60"/>
      <c r="N46" s="60"/>
      <c r="O46" s="60"/>
      <c r="P46" s="92"/>
    </row>
    <row r="47" spans="1:18">
      <c r="A47" s="59"/>
      <c r="B47" s="60"/>
      <c r="C47" s="60"/>
      <c r="D47" s="60"/>
      <c r="E47" s="60"/>
      <c r="F47" s="60"/>
      <c r="G47" s="60"/>
      <c r="H47" s="60"/>
      <c r="I47" s="60"/>
      <c r="J47" s="60"/>
      <c r="K47" s="60"/>
      <c r="L47" s="60"/>
      <c r="M47" s="60"/>
      <c r="N47" s="60"/>
      <c r="O47" s="60"/>
      <c r="P47" s="60"/>
    </row>
  </sheetData>
  <mergeCells count="27">
    <mergeCell ref="B1:C1"/>
    <mergeCell ref="D1:E1"/>
    <mergeCell ref="B2:C2"/>
    <mergeCell ref="D2:E2"/>
    <mergeCell ref="B3:C3"/>
    <mergeCell ref="D3:E3"/>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P8:P10"/>
    <mergeCell ref="R8:R10"/>
    <mergeCell ref="L9:L10"/>
    <mergeCell ref="M9:M10"/>
    <mergeCell ref="N8:N10"/>
  </mergeCells>
  <conditionalFormatting sqref="M1">
    <cfRule type="cellIs" dxfId="2" priority="1" operator="notEqual">
      <formula>0</formula>
    </cfRule>
  </conditionalFormatting>
  <dataValidations count="12">
    <dataValidation type="textLength" operator="greaterThan" allowBlank="1" sqref="C44 C23:C42 C21">
      <formula1>1</formula1>
      <formula2>0</formula2>
    </dataValidation>
    <dataValidation type="date" operator="greaterThanOrEqual" showErrorMessage="1" errorTitle="Data" error="Inserire una data superiore al 1/11/2000" sqref="B44 B11:B16 B23:B42">
      <formula1>36831</formula1>
      <formula2>0</formula2>
    </dataValidation>
    <dataValidation type="textLength" operator="greaterThan" sqref="F44 F23:F42 F19:F20">
      <formula1>1</formula1>
      <formula2>0</formula2>
    </dataValidation>
    <dataValidation type="textLength" operator="greaterThan" allowBlank="1" showErrorMessage="1" sqref="D44:E44 D23:E42 E19:E21">
      <formula1>1</formula1>
      <formula2>0</formula2>
    </dataValidation>
    <dataValidation type="whole" operator="greaterThanOrEqual" allowBlank="1" showErrorMessage="1" errorTitle="Valore" error="Inserire un numero maggiore o uguale a 0 (zero)!" sqref="N44 N11:N42">
      <formula1>0</formula1>
      <formula2>0</formula2>
    </dataValidation>
    <dataValidation type="decimal" operator="greaterThanOrEqual" allowBlank="1" showErrorMessage="1" errorTitle="Valore" error="Inserire un numero maggiore o uguale a 0 (zero)!" sqref="H44:M44 I23:M42 H11:I11 J11:M12 I17:I22 J13:L22 H12:H42 M18:M22">
      <formula1>0</formula1>
      <formula2>0</formula2>
    </dataValidation>
    <dataValidation type="list" allowBlank="1" showInputMessage="1" showErrorMessage="1" sqref="D3:E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type="textLength" operator="greaterThan" allowBlank="1" showInputMessage="1" showErrorMessage="1" errorTitle="Mese" error="Inserire Mese - Anno !" promptTitle="Mese" prompt="Inserire il mese. es. Novembre - 2000" sqref="F1">
      <formula1>1</formula1>
      <formula2>0</formula2>
    </dataValidation>
    <dataValidation allowBlank="1" promptTitle="Km percorsi" prompt="Inserire i km percorsi." sqref="G10">
      <formula1>0</formula1>
      <formula2>0</formula2>
    </dataValidation>
    <dataValidation allowBlank="1" showInputMessage="1" promptTitle="Albergo" prompt="Vanno inserite le spese relative se vengono pagate direttamente, nel caso siano state prepagate non bisogna inserirle." sqref="L8">
      <formula1>0</formula1>
      <formula2>0</formula2>
    </dataValidation>
  </dataValidations>
  <printOptions horizontalCentered="1" verticalCentered="1"/>
  <pageMargins left="0.78740157480314965" right="0.78740157480314965" top="0.59055118110236227" bottom="0.59055118110236227" header="0.31496062992125984" footer="0.31496062992125984"/>
  <pageSetup paperSize="9" scale="31" firstPageNumber="0" fitToHeight="0" orientation="landscape" horizontalDpi="300" verticalDpi="300" r:id="rId1"/>
  <headerFooter alignWithMargins="0">
    <oddHeader>&amp;L&amp;"Gulim,Regular"&amp;36Hacking Team srl&amp;R&amp;"Gulim,Regular"&amp;28&amp;Unota spese</oddHeader>
    <oddFooter>Pagina &amp;P</oddFooter>
  </headerFooter>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R47"/>
  <sheetViews>
    <sheetView view="pageBreakPreview" zoomScale="50" zoomScaleSheetLayoutView="50" workbookViewId="0">
      <pane ySplit="5" topLeftCell="A6" activePane="bottomLeft" state="frozen"/>
      <selection pane="bottomLeft" sqref="A1:XFD1048576"/>
    </sheetView>
  </sheetViews>
  <sheetFormatPr defaultRowHeight="18.75"/>
  <cols>
    <col min="1" max="1" width="6.7109375" style="1" customWidth="1"/>
    <col min="2" max="2" width="16.5703125" style="2" customWidth="1"/>
    <col min="3" max="3" width="27.7109375" style="2" customWidth="1"/>
    <col min="4" max="4" width="29.5703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1.28515625" style="2" customWidth="1"/>
    <col min="13" max="13" width="24.14062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16384" width="9.140625" style="2"/>
  </cols>
  <sheetData>
    <row r="1" spans="1:18" s="8" customFormat="1" ht="65.25" customHeight="1">
      <c r="A1" s="4"/>
      <c r="B1" s="123" t="s">
        <v>0</v>
      </c>
      <c r="C1" s="123"/>
      <c r="D1" s="114" t="s">
        <v>46</v>
      </c>
      <c r="E1" s="114"/>
      <c r="F1" s="51" t="s">
        <v>41</v>
      </c>
      <c r="G1" s="50" t="s">
        <v>45</v>
      </c>
      <c r="L1" s="8" t="s">
        <v>31</v>
      </c>
      <c r="M1" s="3">
        <f>+P1-N7</f>
        <v>0</v>
      </c>
      <c r="N1" s="5" t="s">
        <v>1</v>
      </c>
      <c r="O1" s="6"/>
      <c r="P1" s="56">
        <f>SUM(H7:M7)</f>
        <v>16428.689999999999</v>
      </c>
      <c r="Q1" s="3" t="s">
        <v>28</v>
      </c>
      <c r="R1" s="106">
        <f>SUM(R12,R14,R16,R18:R22,R24:R28)</f>
        <v>410.67</v>
      </c>
    </row>
    <row r="2" spans="1:18" s="8" customFormat="1" ht="57.75" customHeight="1">
      <c r="A2" s="4"/>
      <c r="B2" s="113" t="s">
        <v>2</v>
      </c>
      <c r="C2" s="113"/>
      <c r="D2" s="114" t="s">
        <v>47</v>
      </c>
      <c r="E2" s="114"/>
      <c r="F2" s="9"/>
      <c r="G2" s="9"/>
      <c r="N2" s="10" t="s">
        <v>3</v>
      </c>
      <c r="O2" s="11"/>
      <c r="P2" s="12"/>
      <c r="Q2" s="3" t="s">
        <v>27</v>
      </c>
    </row>
    <row r="3" spans="1:18" s="8" customFormat="1" ht="35.25" customHeight="1">
      <c r="A3" s="4"/>
      <c r="B3" s="113" t="s">
        <v>26</v>
      </c>
      <c r="C3" s="113"/>
      <c r="D3" s="114" t="s">
        <v>27</v>
      </c>
      <c r="E3" s="114"/>
      <c r="N3" s="10" t="s">
        <v>4</v>
      </c>
      <c r="O3" s="11"/>
      <c r="P3" s="61">
        <f>+O7</f>
        <v>19720.23</v>
      </c>
      <c r="Q3" s="13"/>
      <c r="R3" s="106">
        <f>SUM(R11,R13,R15,R17,R22,R23,R28)</f>
        <v>518.21</v>
      </c>
    </row>
    <row r="4" spans="1:18" s="8" customFormat="1" ht="35.25" customHeight="1" thickBot="1">
      <c r="A4" s="4"/>
      <c r="D4" s="14"/>
      <c r="E4" s="14"/>
      <c r="F4" s="10" t="s">
        <v>21</v>
      </c>
      <c r="G4" s="77">
        <v>1</v>
      </c>
      <c r="H4" s="15"/>
      <c r="I4" s="15"/>
      <c r="J4" s="2"/>
      <c r="K4" s="2"/>
      <c r="L4" s="2"/>
      <c r="M4" s="2"/>
      <c r="N4" s="16" t="s">
        <v>5</v>
      </c>
      <c r="O4" s="17"/>
      <c r="P4" s="18"/>
      <c r="Q4" s="13"/>
    </row>
    <row r="5" spans="1:18" s="8" customFormat="1" ht="43.5" customHeight="1" thickTop="1" thickBot="1">
      <c r="A5" s="4"/>
      <c r="B5" s="19" t="s">
        <v>6</v>
      </c>
      <c r="C5" s="20"/>
      <c r="D5" s="58"/>
      <c r="E5" s="14"/>
      <c r="F5" s="10" t="s">
        <v>7</v>
      </c>
      <c r="G5" s="77">
        <v>1.1100000000000001</v>
      </c>
      <c r="N5" s="112" t="s">
        <v>8</v>
      </c>
      <c r="O5" s="112"/>
      <c r="P5" s="57">
        <f>P1-P2-P3-P4</f>
        <v>-3291.5400000000009</v>
      </c>
      <c r="Q5" s="13"/>
      <c r="R5" s="106">
        <f>R1-R3</f>
        <v>-107.54000000000002</v>
      </c>
    </row>
    <row r="6" spans="1:18" s="8" customFormat="1" ht="43.5" customHeight="1" thickTop="1" thickBot="1">
      <c r="A6" s="4"/>
      <c r="B6" s="55" t="s">
        <v>75</v>
      </c>
      <c r="C6" s="55"/>
      <c r="D6" s="14"/>
      <c r="E6" s="14"/>
      <c r="F6" s="10" t="s">
        <v>10</v>
      </c>
      <c r="G6" s="96">
        <v>11.11</v>
      </c>
      <c r="Q6" s="13"/>
    </row>
    <row r="7" spans="1:18" s="8" customFormat="1" ht="27" customHeight="1" thickTop="1" thickBot="1">
      <c r="A7" s="146" t="s">
        <v>30</v>
      </c>
      <c r="B7" s="147"/>
      <c r="C7" s="148"/>
      <c r="D7" s="151" t="s">
        <v>11</v>
      </c>
      <c r="E7" s="152"/>
      <c r="F7" s="152"/>
      <c r="G7" s="97">
        <f t="shared" ref="G7:O7" si="0">SUM(G11:G42)</f>
        <v>0</v>
      </c>
      <c r="H7" s="95">
        <f t="shared" si="0"/>
        <v>0</v>
      </c>
      <c r="I7" s="79">
        <f t="shared" si="0"/>
        <v>0</v>
      </c>
      <c r="J7" s="79">
        <f t="shared" si="0"/>
        <v>3591</v>
      </c>
      <c r="K7" s="79">
        <f t="shared" si="0"/>
        <v>1117.46</v>
      </c>
      <c r="L7" s="79">
        <f t="shared" si="0"/>
        <v>8015.23</v>
      </c>
      <c r="M7" s="80">
        <f t="shared" si="0"/>
        <v>3705</v>
      </c>
      <c r="N7" s="78">
        <f t="shared" si="0"/>
        <v>16428.689999999999</v>
      </c>
      <c r="O7" s="81">
        <f t="shared" si="0"/>
        <v>19720.23</v>
      </c>
      <c r="P7" s="13">
        <f>+N7-SUM(H7:M7)</f>
        <v>0</v>
      </c>
    </row>
    <row r="8" spans="1:18" ht="36" customHeight="1" thickTop="1" thickBot="1">
      <c r="A8" s="130"/>
      <c r="B8" s="132" t="s">
        <v>12</v>
      </c>
      <c r="C8" s="132" t="s">
        <v>13</v>
      </c>
      <c r="D8" s="153" t="s">
        <v>25</v>
      </c>
      <c r="E8" s="132" t="s">
        <v>33</v>
      </c>
      <c r="F8" s="155" t="s">
        <v>32</v>
      </c>
      <c r="G8" s="156" t="s">
        <v>15</v>
      </c>
      <c r="H8" s="158" t="s">
        <v>16</v>
      </c>
      <c r="I8" s="116" t="s">
        <v>37</v>
      </c>
      <c r="J8" s="115" t="s">
        <v>39</v>
      </c>
      <c r="K8" s="115" t="s">
        <v>38</v>
      </c>
      <c r="L8" s="149" t="s">
        <v>22</v>
      </c>
      <c r="M8" s="150"/>
      <c r="N8" s="128" t="s">
        <v>17</v>
      </c>
      <c r="O8" s="140" t="s">
        <v>18</v>
      </c>
      <c r="P8" s="126" t="s">
        <v>19</v>
      </c>
      <c r="Q8" s="2"/>
      <c r="R8" s="141" t="s">
        <v>40</v>
      </c>
    </row>
    <row r="9" spans="1:18" ht="36" customHeight="1" thickTop="1" thickBot="1">
      <c r="A9" s="130"/>
      <c r="B9" s="132" t="s">
        <v>12</v>
      </c>
      <c r="C9" s="132"/>
      <c r="D9" s="154"/>
      <c r="E9" s="132"/>
      <c r="F9" s="155"/>
      <c r="G9" s="157"/>
      <c r="H9" s="158" t="s">
        <v>37</v>
      </c>
      <c r="I9" s="116" t="s">
        <v>37</v>
      </c>
      <c r="J9" s="116"/>
      <c r="K9" s="116" t="s">
        <v>36</v>
      </c>
      <c r="L9" s="121" t="s">
        <v>23</v>
      </c>
      <c r="M9" s="145" t="s">
        <v>24</v>
      </c>
      <c r="N9" s="128"/>
      <c r="O9" s="140"/>
      <c r="P9" s="126"/>
      <c r="Q9" s="2"/>
      <c r="R9" s="142"/>
    </row>
    <row r="10" spans="1:18" ht="37.5" customHeight="1" thickTop="1" thickBot="1">
      <c r="A10" s="130"/>
      <c r="B10" s="132"/>
      <c r="C10" s="132"/>
      <c r="D10" s="154"/>
      <c r="E10" s="132"/>
      <c r="F10" s="155"/>
      <c r="G10" s="94" t="s">
        <v>20</v>
      </c>
      <c r="H10" s="158"/>
      <c r="I10" s="116"/>
      <c r="J10" s="116"/>
      <c r="K10" s="116"/>
      <c r="L10" s="144"/>
      <c r="M10" s="125"/>
      <c r="N10" s="128"/>
      <c r="O10" s="140"/>
      <c r="P10" s="126"/>
      <c r="Q10" s="2"/>
      <c r="R10" s="143"/>
    </row>
    <row r="11" spans="1:18" ht="30" customHeight="1" thickTop="1">
      <c r="A11" s="27">
        <v>1</v>
      </c>
      <c r="B11" s="47">
        <v>41163</v>
      </c>
      <c r="C11" s="29" t="s">
        <v>76</v>
      </c>
      <c r="D11" s="30" t="s">
        <v>71</v>
      </c>
      <c r="E11" s="30"/>
      <c r="F11" s="31"/>
      <c r="G11" s="93"/>
      <c r="H11" s="33">
        <f>IF($D$3="si",($G$5/$G$6*G11),IF($D$3="no",G11*$G$4,0))</f>
        <v>0</v>
      </c>
      <c r="I11" s="34"/>
      <c r="J11" s="35"/>
      <c r="K11" s="67"/>
      <c r="L11" s="67"/>
      <c r="M11" s="38"/>
      <c r="N11" s="39">
        <f>SUM(H11:M11)</f>
        <v>0</v>
      </c>
      <c r="O11" s="40">
        <v>2000</v>
      </c>
      <c r="P11" s="41"/>
      <c r="Q11" s="2"/>
      <c r="R11" s="107">
        <v>56.27</v>
      </c>
    </row>
    <row r="12" spans="1:18" ht="30" customHeight="1">
      <c r="A12" s="42">
        <v>2</v>
      </c>
      <c r="B12" s="47">
        <v>41163</v>
      </c>
      <c r="C12" s="29" t="s">
        <v>76</v>
      </c>
      <c r="D12" s="30" t="s">
        <v>51</v>
      </c>
      <c r="E12" s="30"/>
      <c r="F12" s="31"/>
      <c r="G12" s="32"/>
      <c r="H12" s="33">
        <f>IF($D$3="si",($G$5/$G$6*G12),IF($D$3="no",G12*$G$4,0))</f>
        <v>0</v>
      </c>
      <c r="I12" s="34"/>
      <c r="J12" s="35">
        <v>261</v>
      </c>
      <c r="K12" s="67"/>
      <c r="L12" s="37"/>
      <c r="M12" s="38"/>
      <c r="N12" s="39">
        <f>SUM(H12:M12)</f>
        <v>261</v>
      </c>
      <c r="O12" s="43"/>
      <c r="P12" s="41"/>
      <c r="Q12" s="2"/>
      <c r="R12" s="107">
        <v>6.56</v>
      </c>
    </row>
    <row r="13" spans="1:18" ht="30" customHeight="1">
      <c r="A13" s="42">
        <v>3</v>
      </c>
      <c r="B13" s="47">
        <v>41163</v>
      </c>
      <c r="C13" s="29" t="s">
        <v>76</v>
      </c>
      <c r="D13" s="30" t="s">
        <v>71</v>
      </c>
      <c r="E13" s="30"/>
      <c r="F13" s="31"/>
      <c r="G13" s="32"/>
      <c r="H13" s="33">
        <f t="shared" ref="H13:H39" si="1">IF($D$3="si",($G$5/$G$6*G13),IF($D$3="no",G13*$G$4,0))</f>
        <v>0</v>
      </c>
      <c r="I13" s="34"/>
      <c r="J13" s="35"/>
      <c r="K13" s="67"/>
      <c r="L13" s="37"/>
      <c r="M13" s="38"/>
      <c r="N13" s="39">
        <f t="shared" ref="N13:N26" si="2">SUM(H13:M13)</f>
        <v>0</v>
      </c>
      <c r="O13" s="43">
        <v>1000</v>
      </c>
      <c r="P13" s="41" t="str">
        <f t="shared" ref="P13:P42" si="3">IF(F13="Milano","X","")</f>
        <v/>
      </c>
      <c r="Q13" s="2"/>
      <c r="R13" s="108">
        <v>30</v>
      </c>
    </row>
    <row r="14" spans="1:18" ht="30" customHeight="1">
      <c r="A14" s="42">
        <v>4</v>
      </c>
      <c r="B14" s="47">
        <v>41163</v>
      </c>
      <c r="C14" s="29" t="s">
        <v>76</v>
      </c>
      <c r="D14" s="30" t="s">
        <v>51</v>
      </c>
      <c r="E14" s="30"/>
      <c r="F14" s="31"/>
      <c r="G14" s="32"/>
      <c r="H14" s="33">
        <f t="shared" si="1"/>
        <v>0</v>
      </c>
      <c r="I14" s="34"/>
      <c r="J14" s="35">
        <v>450</v>
      </c>
      <c r="K14" s="67"/>
      <c r="L14" s="37"/>
      <c r="M14" s="38"/>
      <c r="N14" s="39">
        <f t="shared" si="2"/>
        <v>450</v>
      </c>
      <c r="O14" s="43"/>
      <c r="P14" s="41" t="str">
        <f t="shared" si="3"/>
        <v/>
      </c>
      <c r="Q14" s="2"/>
      <c r="R14" s="108">
        <v>11.31</v>
      </c>
    </row>
    <row r="15" spans="1:18" ht="30" customHeight="1">
      <c r="A15" s="42">
        <v>5</v>
      </c>
      <c r="B15" s="47">
        <v>41164</v>
      </c>
      <c r="C15" s="29" t="s">
        <v>76</v>
      </c>
      <c r="D15" s="30" t="s">
        <v>71</v>
      </c>
      <c r="E15" s="30"/>
      <c r="F15" s="31"/>
      <c r="G15" s="32"/>
      <c r="H15" s="33">
        <f t="shared" si="1"/>
        <v>0</v>
      </c>
      <c r="I15" s="34"/>
      <c r="J15" s="35"/>
      <c r="K15" s="67"/>
      <c r="L15" s="37"/>
      <c r="M15" s="38"/>
      <c r="N15" s="39">
        <f t="shared" si="2"/>
        <v>0</v>
      </c>
      <c r="O15" s="43">
        <v>2000</v>
      </c>
      <c r="P15" s="41" t="str">
        <f t="shared" si="3"/>
        <v/>
      </c>
      <c r="Q15" s="2"/>
      <c r="R15" s="109">
        <v>54.94</v>
      </c>
    </row>
    <row r="16" spans="1:18" ht="30" customHeight="1">
      <c r="A16" s="42">
        <v>6</v>
      </c>
      <c r="B16" s="47">
        <v>41164</v>
      </c>
      <c r="C16" s="29" t="s">
        <v>76</v>
      </c>
      <c r="D16" s="30" t="s">
        <v>77</v>
      </c>
      <c r="E16" s="30"/>
      <c r="F16" s="31"/>
      <c r="G16" s="32"/>
      <c r="H16" s="33">
        <f t="shared" si="1"/>
        <v>0</v>
      </c>
      <c r="I16" s="34"/>
      <c r="J16" s="35"/>
      <c r="K16" s="67">
        <v>392.46</v>
      </c>
      <c r="L16" s="37"/>
      <c r="M16" s="38"/>
      <c r="N16" s="39">
        <f t="shared" si="2"/>
        <v>392.46</v>
      </c>
      <c r="O16" s="43"/>
      <c r="P16" s="41" t="str">
        <f t="shared" si="3"/>
        <v/>
      </c>
      <c r="Q16" s="2"/>
      <c r="R16" s="108">
        <v>9.85</v>
      </c>
    </row>
    <row r="17" spans="1:18" ht="30" customHeight="1">
      <c r="A17" s="42">
        <v>7</v>
      </c>
      <c r="B17" s="47">
        <v>41164</v>
      </c>
      <c r="C17" s="29" t="s">
        <v>76</v>
      </c>
      <c r="D17" s="30" t="s">
        <v>71</v>
      </c>
      <c r="E17" s="30"/>
      <c r="F17" s="31"/>
      <c r="G17" s="32"/>
      <c r="H17" s="33">
        <f t="shared" si="1"/>
        <v>0</v>
      </c>
      <c r="I17" s="34"/>
      <c r="J17" s="35"/>
      <c r="K17" s="37"/>
      <c r="L17" s="37"/>
      <c r="M17" s="38"/>
      <c r="N17" s="39">
        <f t="shared" si="2"/>
        <v>0</v>
      </c>
      <c r="O17" s="43">
        <v>1000</v>
      </c>
      <c r="P17" s="41" t="str">
        <f t="shared" si="3"/>
        <v/>
      </c>
      <c r="Q17" s="2"/>
      <c r="R17" s="108">
        <v>29.99</v>
      </c>
    </row>
    <row r="18" spans="1:18" ht="30" customHeight="1">
      <c r="A18" s="42">
        <v>8</v>
      </c>
      <c r="B18" s="28">
        <v>41165</v>
      </c>
      <c r="C18" s="29" t="s">
        <v>76</v>
      </c>
      <c r="D18" s="30" t="s">
        <v>51</v>
      </c>
      <c r="E18" s="30"/>
      <c r="F18" s="31"/>
      <c r="G18" s="32"/>
      <c r="H18" s="33">
        <f t="shared" si="1"/>
        <v>0</v>
      </c>
      <c r="I18" s="34"/>
      <c r="J18" s="67">
        <v>200</v>
      </c>
      <c r="K18" s="37"/>
      <c r="L18" s="37"/>
      <c r="M18" s="38"/>
      <c r="N18" s="39">
        <f t="shared" si="2"/>
        <v>200</v>
      </c>
      <c r="O18" s="43"/>
      <c r="P18" s="41" t="str">
        <f t="shared" si="3"/>
        <v/>
      </c>
      <c r="Q18" s="2"/>
      <c r="R18" s="108">
        <v>5</v>
      </c>
    </row>
    <row r="19" spans="1:18" ht="30" customHeight="1">
      <c r="A19" s="42">
        <v>9</v>
      </c>
      <c r="B19" s="47">
        <v>41164</v>
      </c>
      <c r="C19" s="29" t="s">
        <v>76</v>
      </c>
      <c r="D19" s="30" t="s">
        <v>51</v>
      </c>
      <c r="E19" s="30"/>
      <c r="F19" s="45"/>
      <c r="G19" s="32"/>
      <c r="H19" s="33">
        <f t="shared" si="1"/>
        <v>0</v>
      </c>
      <c r="I19" s="34"/>
      <c r="J19" s="67">
        <v>400</v>
      </c>
      <c r="K19" s="37"/>
      <c r="L19" s="37"/>
      <c r="M19" s="38"/>
      <c r="N19" s="39">
        <f t="shared" si="2"/>
        <v>400</v>
      </c>
      <c r="O19" s="43"/>
      <c r="P19" s="41" t="str">
        <f t="shared" si="3"/>
        <v/>
      </c>
      <c r="Q19" s="2"/>
      <c r="R19" s="108">
        <v>10.039999999999999</v>
      </c>
    </row>
    <row r="20" spans="1:18" ht="30" customHeight="1">
      <c r="A20" s="42">
        <v>10</v>
      </c>
      <c r="B20" s="47">
        <v>41164</v>
      </c>
      <c r="C20" s="29" t="s">
        <v>76</v>
      </c>
      <c r="D20" s="30" t="s">
        <v>51</v>
      </c>
      <c r="E20" s="30"/>
      <c r="F20" s="45"/>
      <c r="G20" s="32"/>
      <c r="H20" s="33">
        <f t="shared" si="1"/>
        <v>0</v>
      </c>
      <c r="I20" s="34"/>
      <c r="J20" s="67">
        <v>400</v>
      </c>
      <c r="K20" s="37"/>
      <c r="L20" s="37"/>
      <c r="M20" s="38"/>
      <c r="N20" s="39">
        <f t="shared" si="2"/>
        <v>400</v>
      </c>
      <c r="O20" s="43"/>
      <c r="P20" s="41" t="str">
        <f t="shared" si="3"/>
        <v/>
      </c>
      <c r="Q20" s="2"/>
      <c r="R20" s="108">
        <v>10.039999999999999</v>
      </c>
    </row>
    <row r="21" spans="1:18" ht="30" customHeight="1">
      <c r="A21" s="42">
        <v>11</v>
      </c>
      <c r="B21" s="28">
        <v>41165</v>
      </c>
      <c r="C21" s="44" t="s">
        <v>76</v>
      </c>
      <c r="D21" s="30" t="s">
        <v>51</v>
      </c>
      <c r="E21" s="30"/>
      <c r="F21" s="44"/>
      <c r="G21" s="32"/>
      <c r="H21" s="33">
        <f t="shared" si="1"/>
        <v>0</v>
      </c>
      <c r="I21" s="34"/>
      <c r="J21" s="37">
        <v>300</v>
      </c>
      <c r="K21" s="37"/>
      <c r="L21" s="37"/>
      <c r="M21" s="38"/>
      <c r="N21" s="39">
        <f t="shared" si="2"/>
        <v>300</v>
      </c>
      <c r="O21" s="43"/>
      <c r="P21" s="41" t="str">
        <f t="shared" si="3"/>
        <v/>
      </c>
      <c r="Q21" s="2"/>
      <c r="R21" s="108">
        <v>7.5</v>
      </c>
    </row>
    <row r="22" spans="1:18" ht="30" customHeight="1">
      <c r="A22" s="42">
        <v>12</v>
      </c>
      <c r="B22" s="28">
        <v>41164</v>
      </c>
      <c r="C22" s="44" t="s">
        <v>76</v>
      </c>
      <c r="D22" s="30" t="s">
        <v>48</v>
      </c>
      <c r="E22" s="30"/>
      <c r="F22" s="44"/>
      <c r="G22" s="32"/>
      <c r="H22" s="33">
        <f t="shared" si="1"/>
        <v>0</v>
      </c>
      <c r="I22" s="35"/>
      <c r="J22" s="35"/>
      <c r="K22" s="67"/>
      <c r="L22" s="37"/>
      <c r="M22" s="38">
        <v>3705</v>
      </c>
      <c r="N22" s="39">
        <f t="shared" si="2"/>
        <v>3705</v>
      </c>
      <c r="O22" s="43">
        <v>3705</v>
      </c>
      <c r="P22" s="41" t="str">
        <f t="shared" si="3"/>
        <v/>
      </c>
      <c r="Q22" s="2"/>
      <c r="R22" s="108">
        <v>93.39</v>
      </c>
    </row>
    <row r="23" spans="1:18" ht="30" customHeight="1">
      <c r="A23" s="42">
        <v>13</v>
      </c>
      <c r="B23" s="47">
        <v>41165</v>
      </c>
      <c r="C23" s="44" t="s">
        <v>76</v>
      </c>
      <c r="D23" s="49" t="s">
        <v>71</v>
      </c>
      <c r="E23" s="45"/>
      <c r="F23" s="46"/>
      <c r="G23" s="32"/>
      <c r="H23" s="33">
        <f t="shared" si="1"/>
        <v>0</v>
      </c>
      <c r="I23" s="48"/>
      <c r="J23" s="36"/>
      <c r="K23" s="37"/>
      <c r="L23" s="37"/>
      <c r="M23" s="38"/>
      <c r="N23" s="39">
        <f t="shared" si="2"/>
        <v>0</v>
      </c>
      <c r="O23" s="43">
        <v>2000</v>
      </c>
      <c r="P23" s="41" t="str">
        <f t="shared" si="3"/>
        <v/>
      </c>
      <c r="Q23" s="2"/>
      <c r="R23" s="108">
        <v>54.18</v>
      </c>
    </row>
    <row r="24" spans="1:18" ht="30" customHeight="1">
      <c r="A24" s="42">
        <v>14</v>
      </c>
      <c r="B24" s="47">
        <v>41165</v>
      </c>
      <c r="C24" s="44" t="s">
        <v>76</v>
      </c>
      <c r="D24" s="49" t="s">
        <v>51</v>
      </c>
      <c r="E24" s="45"/>
      <c r="F24" s="46"/>
      <c r="G24" s="32"/>
      <c r="H24" s="33">
        <f t="shared" si="1"/>
        <v>0</v>
      </c>
      <c r="I24" s="48"/>
      <c r="J24" s="37">
        <v>700</v>
      </c>
      <c r="K24" s="37"/>
      <c r="L24" s="37"/>
      <c r="M24" s="38"/>
      <c r="N24" s="39">
        <f t="shared" si="2"/>
        <v>700</v>
      </c>
      <c r="O24" s="43"/>
      <c r="P24" s="41" t="str">
        <f t="shared" si="3"/>
        <v/>
      </c>
      <c r="Q24" s="2"/>
      <c r="R24" s="108">
        <v>17.510000000000002</v>
      </c>
    </row>
    <row r="25" spans="1:18" ht="30" customHeight="1">
      <c r="A25" s="42">
        <v>15</v>
      </c>
      <c r="B25" s="47">
        <v>41166</v>
      </c>
      <c r="C25" s="44" t="s">
        <v>76</v>
      </c>
      <c r="D25" s="49" t="s">
        <v>51</v>
      </c>
      <c r="E25" s="45"/>
      <c r="F25" s="46"/>
      <c r="G25" s="32"/>
      <c r="H25" s="33">
        <f t="shared" si="1"/>
        <v>0</v>
      </c>
      <c r="I25" s="48"/>
      <c r="J25" s="37">
        <v>700</v>
      </c>
      <c r="K25" s="37"/>
      <c r="L25" s="37"/>
      <c r="M25" s="38"/>
      <c r="N25" s="39">
        <f t="shared" si="2"/>
        <v>700</v>
      </c>
      <c r="O25" s="43"/>
      <c r="P25" s="41" t="str">
        <f t="shared" si="3"/>
        <v/>
      </c>
      <c r="Q25" s="2"/>
      <c r="R25" s="108">
        <v>17.46</v>
      </c>
    </row>
    <row r="26" spans="1:18" ht="30" customHeight="1">
      <c r="A26" s="42">
        <v>16</v>
      </c>
      <c r="B26" s="47">
        <v>41166</v>
      </c>
      <c r="C26" s="44" t="s">
        <v>76</v>
      </c>
      <c r="D26" s="49" t="s">
        <v>52</v>
      </c>
      <c r="E26" s="45"/>
      <c r="F26" s="46"/>
      <c r="G26" s="32"/>
      <c r="H26" s="33">
        <f t="shared" si="1"/>
        <v>0</v>
      </c>
      <c r="I26" s="48"/>
      <c r="J26" s="37">
        <v>180</v>
      </c>
      <c r="K26" s="67"/>
      <c r="L26" s="37"/>
      <c r="M26" s="38"/>
      <c r="N26" s="39">
        <f t="shared" si="2"/>
        <v>180</v>
      </c>
      <c r="O26" s="43"/>
      <c r="P26" s="41" t="str">
        <f t="shared" si="3"/>
        <v/>
      </c>
      <c r="Q26" s="2"/>
      <c r="R26" s="108">
        <v>4.49</v>
      </c>
    </row>
    <row r="27" spans="1:18" ht="30" customHeight="1">
      <c r="A27" s="42">
        <v>17</v>
      </c>
      <c r="B27" s="47">
        <v>41166</v>
      </c>
      <c r="C27" s="44" t="s">
        <v>76</v>
      </c>
      <c r="D27" s="49" t="s">
        <v>72</v>
      </c>
      <c r="E27" s="45"/>
      <c r="F27" s="46"/>
      <c r="G27" s="32"/>
      <c r="H27" s="33">
        <f t="shared" si="1"/>
        <v>0</v>
      </c>
      <c r="I27" s="48"/>
      <c r="J27" s="36"/>
      <c r="K27" s="37">
        <v>725</v>
      </c>
      <c r="L27" s="37"/>
      <c r="M27" s="38"/>
      <c r="N27" s="39">
        <f>SUM(H27:M27)</f>
        <v>725</v>
      </c>
      <c r="O27" s="43"/>
      <c r="P27" s="41" t="str">
        <f t="shared" si="3"/>
        <v/>
      </c>
      <c r="Q27" s="2"/>
      <c r="R27" s="108">
        <v>18.079999999999998</v>
      </c>
    </row>
    <row r="28" spans="1:18" ht="30" customHeight="1">
      <c r="A28" s="42">
        <v>18</v>
      </c>
      <c r="B28" s="47">
        <v>41167</v>
      </c>
      <c r="C28" s="44" t="s">
        <v>76</v>
      </c>
      <c r="D28" s="49" t="s">
        <v>84</v>
      </c>
      <c r="E28" s="45"/>
      <c r="F28" s="46"/>
      <c r="G28" s="32"/>
      <c r="H28" s="33">
        <f t="shared" si="1"/>
        <v>0</v>
      </c>
      <c r="I28" s="48"/>
      <c r="J28" s="36"/>
      <c r="K28" s="37"/>
      <c r="L28" s="37">
        <v>8015.23</v>
      </c>
      <c r="M28" s="38"/>
      <c r="N28" s="39">
        <f t="shared" ref="N28:N38" si="4">SUM(H28:M28)</f>
        <v>8015.23</v>
      </c>
      <c r="O28" s="43">
        <v>8015.23</v>
      </c>
      <c r="P28" s="41" t="str">
        <f t="shared" si="3"/>
        <v/>
      </c>
      <c r="Q28" s="2"/>
      <c r="R28" s="108">
        <v>199.44</v>
      </c>
    </row>
    <row r="29" spans="1:18" ht="30" customHeight="1">
      <c r="A29" s="42">
        <v>19</v>
      </c>
      <c r="B29" s="47"/>
      <c r="C29" s="44"/>
      <c r="D29" s="49"/>
      <c r="E29" s="45"/>
      <c r="F29" s="46"/>
      <c r="G29" s="32"/>
      <c r="H29" s="33">
        <f t="shared" si="1"/>
        <v>0</v>
      </c>
      <c r="I29" s="48"/>
      <c r="J29" s="36"/>
      <c r="K29" s="37"/>
      <c r="L29" s="37"/>
      <c r="M29" s="38"/>
      <c r="N29" s="39">
        <f t="shared" si="4"/>
        <v>0</v>
      </c>
      <c r="O29" s="43"/>
      <c r="P29" s="41" t="str">
        <f t="shared" si="3"/>
        <v/>
      </c>
      <c r="Q29" s="2"/>
      <c r="R29" s="74"/>
    </row>
    <row r="30" spans="1:18" ht="30" customHeight="1">
      <c r="A30" s="42">
        <v>20</v>
      </c>
      <c r="B30" s="47"/>
      <c r="C30" s="44"/>
      <c r="D30" s="49"/>
      <c r="E30" s="45"/>
      <c r="F30" s="46"/>
      <c r="G30" s="32"/>
      <c r="H30" s="33">
        <f t="shared" si="1"/>
        <v>0</v>
      </c>
      <c r="I30" s="48"/>
      <c r="J30" s="36"/>
      <c r="K30" s="37"/>
      <c r="L30" s="37"/>
      <c r="M30" s="38"/>
      <c r="N30" s="39">
        <f t="shared" si="4"/>
        <v>0</v>
      </c>
      <c r="O30" s="43"/>
      <c r="P30" s="41" t="str">
        <f t="shared" si="3"/>
        <v/>
      </c>
      <c r="Q30" s="2"/>
      <c r="R30" s="74"/>
    </row>
    <row r="31" spans="1:18" ht="30" customHeight="1">
      <c r="A31" s="42">
        <v>21</v>
      </c>
      <c r="B31" s="47"/>
      <c r="C31" s="44"/>
      <c r="D31" s="49"/>
      <c r="E31" s="45"/>
      <c r="F31" s="46"/>
      <c r="G31" s="32"/>
      <c r="H31" s="33">
        <f t="shared" si="1"/>
        <v>0</v>
      </c>
      <c r="I31" s="48"/>
      <c r="J31" s="36"/>
      <c r="K31" s="37"/>
      <c r="L31" s="37"/>
      <c r="M31" s="38"/>
      <c r="N31" s="39">
        <f t="shared" si="4"/>
        <v>0</v>
      </c>
      <c r="O31" s="43"/>
      <c r="P31" s="41" t="str">
        <f t="shared" si="3"/>
        <v/>
      </c>
      <c r="Q31" s="2"/>
      <c r="R31" s="74"/>
    </row>
    <row r="32" spans="1:18" ht="30" customHeight="1">
      <c r="A32" s="42">
        <v>22</v>
      </c>
      <c r="B32" s="47"/>
      <c r="C32" s="44"/>
      <c r="D32" s="49"/>
      <c r="E32" s="45"/>
      <c r="F32" s="46"/>
      <c r="G32" s="32"/>
      <c r="H32" s="33">
        <f t="shared" si="1"/>
        <v>0</v>
      </c>
      <c r="I32" s="48"/>
      <c r="J32" s="36"/>
      <c r="K32" s="37"/>
      <c r="L32" s="37"/>
      <c r="M32" s="38"/>
      <c r="N32" s="39">
        <f t="shared" si="4"/>
        <v>0</v>
      </c>
      <c r="O32" s="43"/>
      <c r="P32" s="41" t="str">
        <f t="shared" si="3"/>
        <v/>
      </c>
      <c r="Q32" s="2"/>
      <c r="R32" s="74"/>
    </row>
    <row r="33" spans="1:18" ht="30" customHeight="1">
      <c r="A33" s="42">
        <v>23</v>
      </c>
      <c r="B33" s="47"/>
      <c r="C33" s="44"/>
      <c r="D33" s="49"/>
      <c r="E33" s="45"/>
      <c r="F33" s="46"/>
      <c r="G33" s="32"/>
      <c r="H33" s="33">
        <f t="shared" si="1"/>
        <v>0</v>
      </c>
      <c r="I33" s="48"/>
      <c r="J33" s="36"/>
      <c r="K33" s="37"/>
      <c r="L33" s="37"/>
      <c r="M33" s="38"/>
      <c r="N33" s="39">
        <f t="shared" si="4"/>
        <v>0</v>
      </c>
      <c r="O33" s="43"/>
      <c r="P33" s="41" t="str">
        <f t="shared" si="3"/>
        <v/>
      </c>
      <c r="Q33" s="2"/>
      <c r="R33" s="74"/>
    </row>
    <row r="34" spans="1:18" ht="30" customHeight="1">
      <c r="A34" s="42">
        <v>24</v>
      </c>
      <c r="B34" s="47"/>
      <c r="C34" s="44"/>
      <c r="D34" s="49"/>
      <c r="E34" s="45"/>
      <c r="F34" s="46"/>
      <c r="G34" s="32"/>
      <c r="H34" s="33">
        <f t="shared" si="1"/>
        <v>0</v>
      </c>
      <c r="I34" s="48"/>
      <c r="J34" s="36"/>
      <c r="K34" s="37"/>
      <c r="L34" s="37"/>
      <c r="M34" s="38"/>
      <c r="N34" s="39">
        <f t="shared" si="4"/>
        <v>0</v>
      </c>
      <c r="O34" s="43"/>
      <c r="P34" s="41" t="str">
        <f t="shared" si="3"/>
        <v/>
      </c>
      <c r="Q34" s="2"/>
      <c r="R34" s="74"/>
    </row>
    <row r="35" spans="1:18" ht="30" customHeight="1">
      <c r="A35" s="42">
        <v>25</v>
      </c>
      <c r="B35" s="47"/>
      <c r="C35" s="44"/>
      <c r="D35" s="49"/>
      <c r="E35" s="45"/>
      <c r="F35" s="46"/>
      <c r="G35" s="32"/>
      <c r="H35" s="33">
        <f t="shared" si="1"/>
        <v>0</v>
      </c>
      <c r="I35" s="48"/>
      <c r="J35" s="36"/>
      <c r="K35" s="37"/>
      <c r="L35" s="37"/>
      <c r="M35" s="38"/>
      <c r="N35" s="39">
        <f t="shared" si="4"/>
        <v>0</v>
      </c>
      <c r="O35" s="43"/>
      <c r="P35" s="41" t="str">
        <f t="shared" si="3"/>
        <v/>
      </c>
      <c r="Q35" s="2"/>
      <c r="R35" s="74"/>
    </row>
    <row r="36" spans="1:18" ht="30" customHeight="1">
      <c r="A36" s="42">
        <v>26</v>
      </c>
      <c r="B36" s="47"/>
      <c r="C36" s="44"/>
      <c r="D36" s="49"/>
      <c r="E36" s="45"/>
      <c r="F36" s="46"/>
      <c r="G36" s="32"/>
      <c r="H36" s="33">
        <f t="shared" si="1"/>
        <v>0</v>
      </c>
      <c r="I36" s="48"/>
      <c r="J36" s="36"/>
      <c r="K36" s="37"/>
      <c r="L36" s="37"/>
      <c r="M36" s="38"/>
      <c r="N36" s="39">
        <f t="shared" si="4"/>
        <v>0</v>
      </c>
      <c r="O36" s="43"/>
      <c r="P36" s="41" t="str">
        <f t="shared" si="3"/>
        <v/>
      </c>
      <c r="Q36" s="2"/>
      <c r="R36" s="74"/>
    </row>
    <row r="37" spans="1:18" ht="30" customHeight="1">
      <c r="A37" s="42">
        <v>27</v>
      </c>
      <c r="B37" s="47"/>
      <c r="C37" s="44"/>
      <c r="D37" s="49"/>
      <c r="E37" s="45"/>
      <c r="F37" s="46"/>
      <c r="G37" s="32"/>
      <c r="H37" s="33">
        <f>IF($D$3="si",($G$5/$G$6*G37),IF($D$3="no",G37*$G$4,0))</f>
        <v>0</v>
      </c>
      <c r="I37" s="48"/>
      <c r="J37" s="36"/>
      <c r="K37" s="37"/>
      <c r="L37" s="37"/>
      <c r="M37" s="38"/>
      <c r="N37" s="39">
        <f t="shared" si="4"/>
        <v>0</v>
      </c>
      <c r="O37" s="43"/>
      <c r="P37" s="41" t="str">
        <f t="shared" si="3"/>
        <v/>
      </c>
      <c r="Q37" s="2"/>
      <c r="R37" s="74"/>
    </row>
    <row r="38" spans="1:18" ht="30" customHeight="1">
      <c r="A38" s="42">
        <v>28</v>
      </c>
      <c r="B38" s="47"/>
      <c r="C38" s="44"/>
      <c r="D38" s="49"/>
      <c r="E38" s="45"/>
      <c r="F38" s="46"/>
      <c r="G38" s="32"/>
      <c r="H38" s="33">
        <f t="shared" si="1"/>
        <v>0</v>
      </c>
      <c r="I38" s="48"/>
      <c r="J38" s="36"/>
      <c r="K38" s="37"/>
      <c r="L38" s="37"/>
      <c r="M38" s="38"/>
      <c r="N38" s="39">
        <f t="shared" si="4"/>
        <v>0</v>
      </c>
      <c r="O38" s="43"/>
      <c r="P38" s="41" t="str">
        <f t="shared" si="3"/>
        <v/>
      </c>
      <c r="Q38" s="2"/>
      <c r="R38" s="74"/>
    </row>
    <row r="39" spans="1:18" ht="30" customHeight="1">
      <c r="A39" s="42">
        <v>29</v>
      </c>
      <c r="B39" s="47"/>
      <c r="C39" s="44"/>
      <c r="D39" s="49"/>
      <c r="E39" s="45"/>
      <c r="F39" s="46"/>
      <c r="G39" s="32"/>
      <c r="H39" s="33">
        <f t="shared" si="1"/>
        <v>0</v>
      </c>
      <c r="I39" s="48"/>
      <c r="J39" s="36"/>
      <c r="K39" s="37"/>
      <c r="L39" s="37"/>
      <c r="M39" s="38"/>
      <c r="N39" s="39">
        <f>SUM(H39:M39)</f>
        <v>0</v>
      </c>
      <c r="O39" s="43"/>
      <c r="P39" s="41" t="str">
        <f t="shared" si="3"/>
        <v/>
      </c>
      <c r="Q39" s="2"/>
      <c r="R39" s="74"/>
    </row>
    <row r="40" spans="1:18" ht="30" customHeight="1">
      <c r="A40" s="42">
        <v>30</v>
      </c>
      <c r="B40" s="47"/>
      <c r="C40" s="44"/>
      <c r="D40" s="49"/>
      <c r="E40" s="45"/>
      <c r="F40" s="46"/>
      <c r="G40" s="32"/>
      <c r="H40" s="33">
        <f>IF($D$3="si",($G$5/$G$6*G40),IF($D$3="no",G40*$G$4,0))</f>
        <v>0</v>
      </c>
      <c r="I40" s="48"/>
      <c r="J40" s="36"/>
      <c r="K40" s="37"/>
      <c r="L40" s="37"/>
      <c r="M40" s="38"/>
      <c r="N40" s="39">
        <f t="shared" ref="N40:N42" si="5">SUM(H40:M40)</f>
        <v>0</v>
      </c>
      <c r="O40" s="43"/>
      <c r="P40" s="41" t="str">
        <f t="shared" si="3"/>
        <v/>
      </c>
      <c r="Q40" s="2"/>
      <c r="R40" s="74"/>
    </row>
    <row r="41" spans="1:18" ht="30" customHeight="1">
      <c r="A41" s="42">
        <v>31</v>
      </c>
      <c r="B41" s="47"/>
      <c r="C41" s="44"/>
      <c r="D41" s="49"/>
      <c r="E41" s="45"/>
      <c r="F41" s="46"/>
      <c r="G41" s="32"/>
      <c r="H41" s="33">
        <f t="shared" ref="H41:H42" si="6">IF($D$3="si",($G$5/$G$6*G41),IF($D$3="no",G41*$G$4,0))</f>
        <v>0</v>
      </c>
      <c r="I41" s="48"/>
      <c r="J41" s="36"/>
      <c r="K41" s="37"/>
      <c r="L41" s="37"/>
      <c r="M41" s="38"/>
      <c r="N41" s="39">
        <f t="shared" si="5"/>
        <v>0</v>
      </c>
      <c r="O41" s="43"/>
      <c r="P41" s="41" t="str">
        <f t="shared" si="3"/>
        <v/>
      </c>
      <c r="Q41" s="2"/>
      <c r="R41" s="74"/>
    </row>
    <row r="42" spans="1:18" ht="30" customHeight="1">
      <c r="A42" s="42">
        <v>32</v>
      </c>
      <c r="B42" s="47"/>
      <c r="C42" s="44"/>
      <c r="D42" s="49"/>
      <c r="E42" s="45"/>
      <c r="F42" s="46"/>
      <c r="G42" s="32"/>
      <c r="H42" s="33">
        <f t="shared" si="6"/>
        <v>0</v>
      </c>
      <c r="I42" s="48"/>
      <c r="J42" s="36"/>
      <c r="K42" s="37"/>
      <c r="L42" s="37"/>
      <c r="M42" s="38"/>
      <c r="N42" s="39">
        <f t="shared" si="5"/>
        <v>0</v>
      </c>
      <c r="O42" s="43"/>
      <c r="P42" s="41" t="str">
        <f t="shared" si="3"/>
        <v/>
      </c>
      <c r="Q42" s="2"/>
      <c r="R42" s="74"/>
    </row>
    <row r="43" spans="1:18">
      <c r="A43" s="59"/>
      <c r="B43" s="60"/>
      <c r="C43" s="60"/>
      <c r="D43" s="60"/>
      <c r="E43" s="60"/>
      <c r="F43" s="60"/>
      <c r="G43" s="60"/>
      <c r="H43" s="60"/>
      <c r="I43" s="60"/>
      <c r="J43" s="60"/>
      <c r="K43" s="60"/>
      <c r="L43" s="60"/>
      <c r="M43" s="60"/>
      <c r="N43" s="60"/>
      <c r="O43" s="60"/>
      <c r="P43" s="60"/>
    </row>
    <row r="44" spans="1:18">
      <c r="A44" s="82"/>
      <c r="B44" s="83"/>
      <c r="C44" s="84"/>
      <c r="D44" s="85"/>
      <c r="E44" s="85"/>
      <c r="F44" s="86"/>
      <c r="G44" s="87"/>
      <c r="H44" s="88"/>
      <c r="I44" s="89"/>
      <c r="J44" s="89"/>
      <c r="K44" s="89"/>
      <c r="L44" s="89"/>
      <c r="M44" s="89"/>
      <c r="N44" s="90"/>
      <c r="O44" s="91"/>
      <c r="P44" s="92"/>
    </row>
    <row r="45" spans="1:18">
      <c r="A45" s="59"/>
      <c r="B45" s="76" t="s">
        <v>42</v>
      </c>
      <c r="C45" s="76"/>
      <c r="D45" s="76"/>
      <c r="E45" s="60"/>
      <c r="F45" s="60"/>
      <c r="G45" s="76" t="s">
        <v>44</v>
      </c>
      <c r="H45" s="76"/>
      <c r="I45" s="76"/>
      <c r="J45" s="60"/>
      <c r="K45" s="60"/>
      <c r="L45" s="76" t="s">
        <v>43</v>
      </c>
      <c r="M45" s="76"/>
      <c r="N45" s="76"/>
      <c r="O45" s="60"/>
      <c r="P45" s="92"/>
    </row>
    <row r="46" spans="1:18">
      <c r="A46" s="59"/>
      <c r="B46" s="60"/>
      <c r="C46" s="60"/>
      <c r="D46" s="60"/>
      <c r="E46" s="60"/>
      <c r="F46" s="60"/>
      <c r="G46" s="60"/>
      <c r="H46" s="60"/>
      <c r="I46" s="60"/>
      <c r="J46" s="60"/>
      <c r="K46" s="60"/>
      <c r="L46" s="60"/>
      <c r="M46" s="60"/>
      <c r="N46" s="60"/>
      <c r="O46" s="60"/>
      <c r="P46" s="92"/>
    </row>
    <row r="47" spans="1:18">
      <c r="A47" s="59"/>
      <c r="B47" s="60"/>
      <c r="C47" s="60"/>
      <c r="D47" s="60"/>
      <c r="E47" s="60"/>
      <c r="F47" s="60"/>
      <c r="G47" s="60"/>
      <c r="H47" s="60"/>
      <c r="I47" s="60"/>
      <c r="J47" s="60"/>
      <c r="K47" s="60"/>
      <c r="L47" s="60"/>
      <c r="M47" s="60"/>
      <c r="N47" s="60"/>
      <c r="O47" s="60"/>
      <c r="P47" s="60"/>
    </row>
  </sheetData>
  <mergeCells count="27">
    <mergeCell ref="B1:C1"/>
    <mergeCell ref="D1:E1"/>
    <mergeCell ref="B2:C2"/>
    <mergeCell ref="D2:E2"/>
    <mergeCell ref="B3:C3"/>
    <mergeCell ref="D3:E3"/>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P8:P10"/>
    <mergeCell ref="R8:R10"/>
    <mergeCell ref="L9:L10"/>
    <mergeCell ref="M9:M10"/>
    <mergeCell ref="N8:N10"/>
  </mergeCells>
  <conditionalFormatting sqref="M1">
    <cfRule type="cellIs" dxfId="1" priority="1" operator="notEqual">
      <formula>0</formula>
    </cfRule>
  </conditionalFormatting>
  <dataValidations count="12">
    <dataValidation type="decimal" operator="greaterThanOrEqual" allowBlank="1" showErrorMessage="1" errorTitle="Valore" error="Inserire un numero maggiore o uguale a 0 (zero)!" sqref="H44:M44 J18:J21 L13:L22 J13:K17 J22:K22 H11:I11 J11:M12 I17:I42 H12:H42 J27:K42 L23:M42 J23:J26 K23 M18:M22">
      <formula1>0</formula1>
      <formula2>0</formula2>
    </dataValidation>
    <dataValidation type="whole" operator="greaterThanOrEqual" allowBlank="1" showErrorMessage="1" errorTitle="Valore" error="Inserire un numero maggiore o uguale a 0 (zero)!" sqref="N44 N11:N42">
      <formula1>0</formula1>
      <formula2>0</formula2>
    </dataValidation>
    <dataValidation type="textLength" operator="greaterThan" allowBlank="1" showErrorMessage="1" sqref="D44:E44 D23:E42 E19:E21">
      <formula1>1</formula1>
      <formula2>0</formula2>
    </dataValidation>
    <dataValidation type="textLength" operator="greaterThan" sqref="F44 F23:F42 F19:F20">
      <formula1>1</formula1>
      <formula2>0</formula2>
    </dataValidation>
    <dataValidation type="date" operator="greaterThanOrEqual" showErrorMessage="1" errorTitle="Data" error="Inserire una data superiore al 1/11/2000" sqref="B44 B23:B42 B11:B17 B19:B20">
      <formula1>36831</formula1>
      <formula2>0</formula2>
    </dataValidation>
    <dataValidation type="textLength" operator="greaterThan" allowBlank="1" sqref="C44 C21 C23:C42">
      <formula1>1</formula1>
      <formula2>0</formula2>
    </dataValidation>
    <dataValidation allowBlank="1" showInputMessage="1" promptTitle="Albergo" prompt="Vanno inserite le spese relative se vengono pagate direttamente, nel caso siano state prepagate non bisogna inserirle." sqref="L8">
      <formula1>0</formula1>
      <formula2>0</formula2>
    </dataValidation>
    <dataValidation allowBlank="1" promptTitle="Km percorsi" prompt="Inserire i km percorsi." sqref="G10">
      <formula1>0</formula1>
      <formula2>0</formula2>
    </dataValidation>
    <dataValidation type="textLength" operator="greaterThan" allowBlank="1" showInputMessage="1" showErrorMessage="1" errorTitle="Mese" error="Inserire Mese - Anno !" promptTitle="Mese" prompt="Inserire il mese. es. Novembre - 2000" sqref="F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type="list" allowBlank="1" showInputMessage="1" showErrorMessage="1" sqref="D3:E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31" firstPageNumber="0" fitToHeight="0" orientation="landscape" horizontalDpi="300" verticalDpi="300" r:id="rId1"/>
  <headerFooter alignWithMargins="0">
    <oddHeader>&amp;L&amp;"Gulim,Regular"&amp;36Hacking Team srl&amp;R&amp;"Gulim,Regular"&amp;28&amp;Unota spese</oddHeader>
    <oddFooter>Pagina &amp;P</oddFooter>
  </headerFooter>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R47"/>
  <sheetViews>
    <sheetView zoomScale="50" zoomScaleNormal="50" workbookViewId="0">
      <selection activeCell="E14" sqref="E14"/>
    </sheetView>
  </sheetViews>
  <sheetFormatPr defaultRowHeight="18.75"/>
  <cols>
    <col min="1" max="1" width="6.7109375" style="1" customWidth="1"/>
    <col min="2" max="2" width="16.5703125" style="2" customWidth="1"/>
    <col min="3" max="3" width="27.7109375" style="2" customWidth="1"/>
    <col min="4" max="4" width="29.5703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1.28515625" style="2" customWidth="1"/>
    <col min="13" max="13" width="24.14062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16384" width="9.140625" style="2"/>
  </cols>
  <sheetData>
    <row r="1" spans="1:18" s="8" customFormat="1" ht="65.25" customHeight="1">
      <c r="A1" s="4"/>
      <c r="B1" s="123" t="s">
        <v>0</v>
      </c>
      <c r="C1" s="123"/>
      <c r="D1" s="114" t="s">
        <v>46</v>
      </c>
      <c r="E1" s="114"/>
      <c r="F1" s="51" t="s">
        <v>41</v>
      </c>
      <c r="G1" s="50" t="s">
        <v>87</v>
      </c>
      <c r="L1" s="8" t="s">
        <v>31</v>
      </c>
      <c r="M1" s="3">
        <f>+P1-N7</f>
        <v>0</v>
      </c>
      <c r="N1" s="5" t="s">
        <v>1</v>
      </c>
      <c r="O1" s="6"/>
      <c r="P1" s="56">
        <f>SUM(H7:M7)</f>
        <v>354.14400000000001</v>
      </c>
      <c r="Q1" s="3" t="s">
        <v>28</v>
      </c>
      <c r="R1" s="106">
        <f>R11</f>
        <v>398.96</v>
      </c>
    </row>
    <row r="2" spans="1:18" s="8" customFormat="1" ht="57.75" customHeight="1">
      <c r="A2" s="4"/>
      <c r="B2" s="113" t="s">
        <v>2</v>
      </c>
      <c r="C2" s="113"/>
      <c r="D2" s="114" t="s">
        <v>47</v>
      </c>
      <c r="E2" s="114"/>
      <c r="F2" s="9"/>
      <c r="G2" s="9"/>
      <c r="N2" s="10" t="s">
        <v>3</v>
      </c>
      <c r="O2" s="11"/>
      <c r="P2" s="12"/>
      <c r="Q2" s="3" t="s">
        <v>27</v>
      </c>
    </row>
    <row r="3" spans="1:18" s="8" customFormat="1" ht="35.25" customHeight="1">
      <c r="A3" s="4"/>
      <c r="B3" s="113" t="s">
        <v>26</v>
      </c>
      <c r="C3" s="113"/>
      <c r="D3" s="114" t="s">
        <v>27</v>
      </c>
      <c r="E3" s="114"/>
      <c r="N3" s="10" t="s">
        <v>4</v>
      </c>
      <c r="O3" s="11"/>
      <c r="P3" s="61">
        <f>+O7</f>
        <v>354.14400000000001</v>
      </c>
      <c r="Q3" s="13"/>
      <c r="R3" s="106">
        <f>R11</f>
        <v>398.96</v>
      </c>
    </row>
    <row r="4" spans="1:18" s="8" customFormat="1" ht="35.25" customHeight="1" thickBot="1">
      <c r="A4" s="4"/>
      <c r="D4" s="14"/>
      <c r="E4" s="14"/>
      <c r="F4" s="10" t="s">
        <v>21</v>
      </c>
      <c r="G4" s="77">
        <v>1</v>
      </c>
      <c r="H4" s="15"/>
      <c r="I4" s="15"/>
      <c r="J4" s="2"/>
      <c r="K4" s="2"/>
      <c r="L4" s="2"/>
      <c r="M4" s="2"/>
      <c r="N4" s="16" t="s">
        <v>5</v>
      </c>
      <c r="O4" s="17"/>
      <c r="P4" s="18"/>
      <c r="Q4" s="13"/>
    </row>
    <row r="5" spans="1:18" s="8" customFormat="1" ht="43.5" customHeight="1" thickTop="1" thickBot="1">
      <c r="A5" s="4"/>
      <c r="B5" s="19" t="s">
        <v>6</v>
      </c>
      <c r="C5" s="20"/>
      <c r="D5" s="58">
        <v>1</v>
      </c>
      <c r="E5" s="14"/>
      <c r="F5" s="10" t="s">
        <v>7</v>
      </c>
      <c r="G5" s="77">
        <v>1.1100000000000001</v>
      </c>
      <c r="N5" s="112" t="s">
        <v>8</v>
      </c>
      <c r="O5" s="112"/>
      <c r="P5" s="57">
        <f>P1-P2-P3-P4</f>
        <v>0</v>
      </c>
      <c r="Q5" s="13"/>
      <c r="R5" s="106">
        <f>R1-R3</f>
        <v>0</v>
      </c>
    </row>
    <row r="6" spans="1:18" s="8" customFormat="1" ht="43.5" customHeight="1" thickTop="1" thickBot="1">
      <c r="A6" s="4"/>
      <c r="B6" s="55" t="s">
        <v>88</v>
      </c>
      <c r="C6" s="55"/>
      <c r="D6" s="14"/>
      <c r="E6" s="14"/>
      <c r="F6" s="10" t="s">
        <v>10</v>
      </c>
      <c r="G6" s="96">
        <v>11.11</v>
      </c>
      <c r="Q6" s="13"/>
    </row>
    <row r="7" spans="1:18" s="8" customFormat="1" ht="27" customHeight="1" thickTop="1" thickBot="1">
      <c r="A7" s="146" t="s">
        <v>30</v>
      </c>
      <c r="B7" s="147"/>
      <c r="C7" s="148"/>
      <c r="D7" s="151" t="s">
        <v>11</v>
      </c>
      <c r="E7" s="152"/>
      <c r="F7" s="152"/>
      <c r="G7" s="97">
        <f t="shared" ref="G7:O7" si="0">SUM(G11:G42)</f>
        <v>0</v>
      </c>
      <c r="H7" s="95">
        <f t="shared" si="0"/>
        <v>0</v>
      </c>
      <c r="I7" s="79">
        <f t="shared" si="0"/>
        <v>0</v>
      </c>
      <c r="J7" s="79">
        <f t="shared" si="0"/>
        <v>0</v>
      </c>
      <c r="K7" s="79">
        <f t="shared" si="0"/>
        <v>0</v>
      </c>
      <c r="L7" s="79">
        <f t="shared" si="0"/>
        <v>354.14400000000001</v>
      </c>
      <c r="M7" s="80">
        <f t="shared" si="0"/>
        <v>0</v>
      </c>
      <c r="N7" s="78">
        <f t="shared" si="0"/>
        <v>354.14400000000001</v>
      </c>
      <c r="O7" s="81">
        <f t="shared" si="0"/>
        <v>354.14400000000001</v>
      </c>
      <c r="P7" s="13">
        <f>+N7-SUM(H7:M7)</f>
        <v>0</v>
      </c>
    </row>
    <row r="8" spans="1:18" ht="36" customHeight="1" thickTop="1" thickBot="1">
      <c r="A8" s="130"/>
      <c r="B8" s="132" t="s">
        <v>12</v>
      </c>
      <c r="C8" s="132" t="s">
        <v>13</v>
      </c>
      <c r="D8" s="153" t="s">
        <v>25</v>
      </c>
      <c r="E8" s="132" t="s">
        <v>33</v>
      </c>
      <c r="F8" s="155" t="s">
        <v>32</v>
      </c>
      <c r="G8" s="156" t="s">
        <v>15</v>
      </c>
      <c r="H8" s="158" t="s">
        <v>16</v>
      </c>
      <c r="I8" s="116" t="s">
        <v>37</v>
      </c>
      <c r="J8" s="115" t="s">
        <v>39</v>
      </c>
      <c r="K8" s="115" t="s">
        <v>38</v>
      </c>
      <c r="L8" s="149" t="s">
        <v>22</v>
      </c>
      <c r="M8" s="150"/>
      <c r="N8" s="128" t="s">
        <v>17</v>
      </c>
      <c r="O8" s="140" t="s">
        <v>18</v>
      </c>
      <c r="P8" s="126" t="s">
        <v>19</v>
      </c>
      <c r="Q8" s="2"/>
      <c r="R8" s="141" t="s">
        <v>40</v>
      </c>
    </row>
    <row r="9" spans="1:18" ht="36" customHeight="1" thickTop="1" thickBot="1">
      <c r="A9" s="130"/>
      <c r="B9" s="132" t="s">
        <v>12</v>
      </c>
      <c r="C9" s="132"/>
      <c r="D9" s="154"/>
      <c r="E9" s="132"/>
      <c r="F9" s="155"/>
      <c r="G9" s="157"/>
      <c r="H9" s="158" t="s">
        <v>37</v>
      </c>
      <c r="I9" s="116" t="s">
        <v>37</v>
      </c>
      <c r="J9" s="116"/>
      <c r="K9" s="116" t="s">
        <v>36</v>
      </c>
      <c r="L9" s="121" t="s">
        <v>23</v>
      </c>
      <c r="M9" s="145" t="s">
        <v>24</v>
      </c>
      <c r="N9" s="128"/>
      <c r="O9" s="140"/>
      <c r="P9" s="126"/>
      <c r="Q9" s="2"/>
      <c r="R9" s="142"/>
    </row>
    <row r="10" spans="1:18" ht="37.5" customHeight="1" thickTop="1" thickBot="1">
      <c r="A10" s="130"/>
      <c r="B10" s="132"/>
      <c r="C10" s="132"/>
      <c r="D10" s="154"/>
      <c r="E10" s="132"/>
      <c r="F10" s="155"/>
      <c r="G10" s="94" t="s">
        <v>20</v>
      </c>
      <c r="H10" s="158"/>
      <c r="I10" s="116"/>
      <c r="J10" s="116"/>
      <c r="K10" s="116"/>
      <c r="L10" s="144"/>
      <c r="M10" s="125"/>
      <c r="N10" s="128"/>
      <c r="O10" s="140"/>
      <c r="P10" s="126"/>
      <c r="Q10" s="2"/>
      <c r="R10" s="143"/>
    </row>
    <row r="11" spans="1:18" ht="30" customHeight="1" thickTop="1">
      <c r="A11" s="27">
        <v>1</v>
      </c>
      <c r="B11" s="47">
        <v>41073</v>
      </c>
      <c r="C11" s="29" t="s">
        <v>89</v>
      </c>
      <c r="D11" s="30" t="s">
        <v>90</v>
      </c>
      <c r="E11" s="30"/>
      <c r="F11" s="31"/>
      <c r="G11" s="93"/>
      <c r="H11" s="33">
        <f>IF($D$3="si",($G$5/$G$6*G11),IF($D$3="no",G11*$G$4,0))</f>
        <v>0</v>
      </c>
      <c r="I11" s="34"/>
      <c r="J11" s="35"/>
      <c r="K11" s="67"/>
      <c r="L11" s="67">
        <v>354.14400000000001</v>
      </c>
      <c r="M11" s="38"/>
      <c r="N11" s="39">
        <f>SUM(H11:M11)</f>
        <v>354.14400000000001</v>
      </c>
      <c r="O11" s="40">
        <v>354.14400000000001</v>
      </c>
      <c r="P11" s="41"/>
      <c r="Q11" s="2"/>
      <c r="R11" s="107">
        <v>398.96</v>
      </c>
    </row>
    <row r="12" spans="1:18" ht="30" customHeight="1">
      <c r="A12" s="42">
        <v>2</v>
      </c>
      <c r="B12" s="47"/>
      <c r="C12" s="29"/>
      <c r="D12" s="30"/>
      <c r="E12" s="30"/>
      <c r="F12" s="31"/>
      <c r="G12" s="32"/>
      <c r="H12" s="33"/>
      <c r="I12" s="34"/>
      <c r="J12" s="35"/>
      <c r="K12" s="67"/>
      <c r="L12" s="37"/>
      <c r="M12" s="38"/>
      <c r="N12" s="39">
        <f>SUM(H12:M12)</f>
        <v>0</v>
      </c>
      <c r="O12" s="43"/>
      <c r="P12" s="41"/>
      <c r="Q12" s="2"/>
      <c r="R12" s="107"/>
    </row>
    <row r="13" spans="1:18" ht="30" customHeight="1">
      <c r="A13" s="42">
        <v>3</v>
      </c>
      <c r="B13" s="47"/>
      <c r="C13" s="29"/>
      <c r="D13" s="30"/>
      <c r="E13" s="30"/>
      <c r="F13" s="31"/>
      <c r="G13" s="32"/>
      <c r="H13" s="33"/>
      <c r="I13" s="34"/>
      <c r="J13" s="35"/>
      <c r="K13" s="67"/>
      <c r="L13" s="37"/>
      <c r="M13" s="38"/>
      <c r="N13" s="39">
        <f t="shared" ref="N13:N26" si="1">SUM(H13:M13)</f>
        <v>0</v>
      </c>
      <c r="O13" s="43"/>
      <c r="P13" s="41"/>
      <c r="Q13" s="2"/>
      <c r="R13" s="108"/>
    </row>
    <row r="14" spans="1:18" ht="30" customHeight="1">
      <c r="A14" s="42">
        <v>4</v>
      </c>
      <c r="B14" s="47"/>
      <c r="C14" s="29"/>
      <c r="D14" s="30"/>
      <c r="E14" s="30"/>
      <c r="F14" s="31"/>
      <c r="G14" s="32"/>
      <c r="H14" s="33"/>
      <c r="I14" s="34"/>
      <c r="J14" s="35"/>
      <c r="K14" s="67"/>
      <c r="L14" s="37"/>
      <c r="M14" s="38"/>
      <c r="N14" s="39">
        <f t="shared" si="1"/>
        <v>0</v>
      </c>
      <c r="O14" s="43"/>
      <c r="P14" s="41"/>
      <c r="Q14" s="2"/>
      <c r="R14" s="108"/>
    </row>
    <row r="15" spans="1:18" ht="30" customHeight="1">
      <c r="A15" s="42">
        <v>5</v>
      </c>
      <c r="B15" s="47"/>
      <c r="C15" s="29"/>
      <c r="D15" s="30"/>
      <c r="E15" s="30"/>
      <c r="F15" s="31"/>
      <c r="G15" s="32"/>
      <c r="H15" s="33"/>
      <c r="I15" s="34"/>
      <c r="J15" s="35"/>
      <c r="K15" s="67"/>
      <c r="L15" s="37"/>
      <c r="M15" s="38"/>
      <c r="N15" s="39">
        <f t="shared" si="1"/>
        <v>0</v>
      </c>
      <c r="O15" s="43"/>
      <c r="P15" s="41"/>
      <c r="Q15" s="2"/>
      <c r="R15" s="109"/>
    </row>
    <row r="16" spans="1:18" ht="30" customHeight="1">
      <c r="A16" s="42">
        <v>6</v>
      </c>
      <c r="B16" s="47"/>
      <c r="C16" s="29"/>
      <c r="D16" s="30"/>
      <c r="E16" s="30"/>
      <c r="F16" s="31"/>
      <c r="G16" s="32"/>
      <c r="H16" s="33"/>
      <c r="I16" s="34"/>
      <c r="J16" s="35"/>
      <c r="K16" s="67"/>
      <c r="L16" s="37"/>
      <c r="M16" s="38"/>
      <c r="N16" s="39">
        <f t="shared" si="1"/>
        <v>0</v>
      </c>
      <c r="O16" s="43"/>
      <c r="P16" s="41"/>
      <c r="Q16" s="2"/>
      <c r="R16" s="108"/>
    </row>
    <row r="17" spans="1:18" ht="30" customHeight="1">
      <c r="A17" s="42">
        <v>7</v>
      </c>
      <c r="B17" s="47"/>
      <c r="C17" s="29"/>
      <c r="D17" s="30"/>
      <c r="E17" s="30"/>
      <c r="F17" s="31"/>
      <c r="G17" s="32"/>
      <c r="H17" s="33"/>
      <c r="I17" s="34"/>
      <c r="J17" s="35"/>
      <c r="K17" s="37"/>
      <c r="L17" s="37"/>
      <c r="M17" s="38"/>
      <c r="N17" s="39">
        <f t="shared" si="1"/>
        <v>0</v>
      </c>
      <c r="O17" s="43"/>
      <c r="P17" s="41"/>
      <c r="Q17" s="2"/>
      <c r="R17" s="108"/>
    </row>
    <row r="18" spans="1:18" ht="30" customHeight="1">
      <c r="A18" s="42">
        <v>8</v>
      </c>
      <c r="B18" s="28"/>
      <c r="C18" s="29"/>
      <c r="D18" s="30"/>
      <c r="E18" s="30"/>
      <c r="F18" s="31"/>
      <c r="G18" s="32"/>
      <c r="H18" s="33"/>
      <c r="I18" s="34"/>
      <c r="J18" s="67"/>
      <c r="K18" s="37"/>
      <c r="L18" s="37"/>
      <c r="M18" s="38"/>
      <c r="N18" s="39">
        <f t="shared" si="1"/>
        <v>0</v>
      </c>
      <c r="O18" s="43"/>
      <c r="P18" s="41"/>
      <c r="Q18" s="2"/>
      <c r="R18" s="108"/>
    </row>
    <row r="19" spans="1:18" ht="30" customHeight="1">
      <c r="A19" s="42">
        <v>9</v>
      </c>
      <c r="B19" s="47"/>
      <c r="C19" s="29"/>
      <c r="D19" s="30"/>
      <c r="E19" s="30"/>
      <c r="F19" s="45"/>
      <c r="G19" s="32"/>
      <c r="H19" s="33"/>
      <c r="I19" s="34"/>
      <c r="J19" s="67"/>
      <c r="K19" s="37"/>
      <c r="L19" s="37"/>
      <c r="M19" s="38"/>
      <c r="N19" s="39">
        <f t="shared" si="1"/>
        <v>0</v>
      </c>
      <c r="O19" s="43"/>
      <c r="P19" s="41"/>
      <c r="Q19" s="2"/>
      <c r="R19" s="108"/>
    </row>
    <row r="20" spans="1:18" ht="30" customHeight="1">
      <c r="A20" s="42">
        <v>10</v>
      </c>
      <c r="B20" s="47"/>
      <c r="C20" s="29"/>
      <c r="D20" s="30"/>
      <c r="E20" s="30"/>
      <c r="F20" s="45"/>
      <c r="G20" s="32"/>
      <c r="H20" s="33"/>
      <c r="I20" s="34"/>
      <c r="J20" s="67"/>
      <c r="K20" s="37"/>
      <c r="L20" s="37"/>
      <c r="M20" s="38"/>
      <c r="N20" s="39">
        <f t="shared" si="1"/>
        <v>0</v>
      </c>
      <c r="O20" s="43"/>
      <c r="P20" s="41"/>
      <c r="Q20" s="2"/>
      <c r="R20" s="108"/>
    </row>
    <row r="21" spans="1:18" ht="30" customHeight="1">
      <c r="A21" s="42">
        <v>11</v>
      </c>
      <c r="B21" s="28"/>
      <c r="C21" s="44"/>
      <c r="D21" s="30"/>
      <c r="E21" s="30"/>
      <c r="F21" s="44"/>
      <c r="G21" s="32"/>
      <c r="H21" s="33"/>
      <c r="I21" s="34"/>
      <c r="J21" s="37"/>
      <c r="K21" s="37"/>
      <c r="L21" s="37"/>
      <c r="M21" s="38"/>
      <c r="N21" s="39">
        <f t="shared" si="1"/>
        <v>0</v>
      </c>
      <c r="O21" s="43"/>
      <c r="P21" s="41"/>
      <c r="Q21" s="2"/>
      <c r="R21" s="108"/>
    </row>
    <row r="22" spans="1:18" ht="30" customHeight="1">
      <c r="A22" s="42">
        <v>12</v>
      </c>
      <c r="B22" s="28"/>
      <c r="C22" s="44"/>
      <c r="D22" s="30"/>
      <c r="E22" s="30"/>
      <c r="F22" s="44"/>
      <c r="G22" s="32"/>
      <c r="H22" s="33"/>
      <c r="I22" s="35"/>
      <c r="J22" s="35"/>
      <c r="K22" s="67"/>
      <c r="L22" s="37"/>
      <c r="M22" s="38"/>
      <c r="N22" s="39">
        <f t="shared" si="1"/>
        <v>0</v>
      </c>
      <c r="O22" s="43"/>
      <c r="P22" s="41"/>
      <c r="Q22" s="2"/>
      <c r="R22" s="108"/>
    </row>
    <row r="23" spans="1:18" ht="30" customHeight="1">
      <c r="A23" s="42">
        <v>13</v>
      </c>
      <c r="B23" s="47"/>
      <c r="C23" s="44"/>
      <c r="D23" s="49"/>
      <c r="E23" s="45"/>
      <c r="F23" s="46"/>
      <c r="G23" s="32"/>
      <c r="H23" s="33"/>
      <c r="I23" s="48"/>
      <c r="J23" s="36"/>
      <c r="K23" s="37"/>
      <c r="L23" s="37"/>
      <c r="M23" s="38"/>
      <c r="N23" s="39">
        <f t="shared" si="1"/>
        <v>0</v>
      </c>
      <c r="O23" s="43"/>
      <c r="P23" s="41"/>
      <c r="Q23" s="2"/>
      <c r="R23" s="108"/>
    </row>
    <row r="24" spans="1:18" ht="30" customHeight="1">
      <c r="A24" s="42">
        <v>14</v>
      </c>
      <c r="B24" s="47"/>
      <c r="C24" s="44"/>
      <c r="D24" s="49"/>
      <c r="E24" s="45"/>
      <c r="F24" s="46"/>
      <c r="G24" s="32"/>
      <c r="H24" s="33"/>
      <c r="I24" s="48"/>
      <c r="J24" s="37"/>
      <c r="K24" s="37"/>
      <c r="L24" s="37"/>
      <c r="M24" s="38"/>
      <c r="N24" s="39">
        <f t="shared" si="1"/>
        <v>0</v>
      </c>
      <c r="O24" s="43"/>
      <c r="P24" s="41"/>
      <c r="Q24" s="2"/>
      <c r="R24" s="108"/>
    </row>
    <row r="25" spans="1:18" ht="30" customHeight="1">
      <c r="A25" s="42">
        <v>15</v>
      </c>
      <c r="B25" s="47"/>
      <c r="C25" s="44"/>
      <c r="D25" s="49"/>
      <c r="E25" s="45"/>
      <c r="F25" s="46"/>
      <c r="G25" s="32"/>
      <c r="H25" s="33"/>
      <c r="I25" s="48"/>
      <c r="J25" s="37"/>
      <c r="K25" s="37"/>
      <c r="L25" s="37"/>
      <c r="M25" s="38"/>
      <c r="N25" s="39">
        <f t="shared" si="1"/>
        <v>0</v>
      </c>
      <c r="O25" s="43"/>
      <c r="P25" s="41"/>
      <c r="Q25" s="2"/>
      <c r="R25" s="108"/>
    </row>
    <row r="26" spans="1:18" ht="30" customHeight="1">
      <c r="A26" s="42">
        <v>16</v>
      </c>
      <c r="B26" s="47"/>
      <c r="C26" s="44"/>
      <c r="D26" s="49"/>
      <c r="E26" s="45"/>
      <c r="F26" s="46"/>
      <c r="G26" s="32"/>
      <c r="H26" s="33"/>
      <c r="I26" s="48"/>
      <c r="J26" s="37"/>
      <c r="K26" s="67"/>
      <c r="L26" s="37"/>
      <c r="M26" s="38"/>
      <c r="N26" s="39">
        <f t="shared" si="1"/>
        <v>0</v>
      </c>
      <c r="O26" s="43"/>
      <c r="P26" s="41"/>
      <c r="Q26" s="2"/>
      <c r="R26" s="108"/>
    </row>
    <row r="27" spans="1:18" ht="30" customHeight="1">
      <c r="A27" s="42">
        <v>17</v>
      </c>
      <c r="B27" s="47"/>
      <c r="C27" s="44"/>
      <c r="D27" s="49"/>
      <c r="E27" s="45"/>
      <c r="F27" s="46"/>
      <c r="G27" s="32"/>
      <c r="H27" s="33"/>
      <c r="I27" s="48"/>
      <c r="J27" s="36"/>
      <c r="K27" s="37"/>
      <c r="L27" s="37"/>
      <c r="M27" s="38"/>
      <c r="N27" s="39">
        <f>SUM(H27:M27)</f>
        <v>0</v>
      </c>
      <c r="O27" s="43"/>
      <c r="P27" s="41"/>
      <c r="Q27" s="2"/>
      <c r="R27" s="108"/>
    </row>
    <row r="28" spans="1:18" ht="30" customHeight="1">
      <c r="A28" s="42">
        <v>18</v>
      </c>
      <c r="B28" s="47"/>
      <c r="C28" s="44"/>
      <c r="D28" s="49"/>
      <c r="E28" s="45"/>
      <c r="F28" s="46"/>
      <c r="G28" s="32"/>
      <c r="H28" s="33"/>
      <c r="I28" s="48"/>
      <c r="J28" s="36"/>
      <c r="K28" s="37"/>
      <c r="L28" s="37"/>
      <c r="M28" s="38"/>
      <c r="N28" s="39">
        <f t="shared" ref="N28:N38" si="2">SUM(H28:M28)</f>
        <v>0</v>
      </c>
      <c r="O28" s="43"/>
      <c r="P28" s="41"/>
      <c r="Q28" s="2"/>
      <c r="R28" s="108"/>
    </row>
    <row r="29" spans="1:18" ht="30" customHeight="1">
      <c r="A29" s="42">
        <v>19</v>
      </c>
      <c r="B29" s="47"/>
      <c r="C29" s="44"/>
      <c r="D29" s="49"/>
      <c r="E29" s="45"/>
      <c r="F29" s="46"/>
      <c r="G29" s="32"/>
      <c r="H29" s="33">
        <f t="shared" ref="H29:H39" si="3">IF($D$3="si",($G$5/$G$6*G29),IF($D$3="no",G29*$G$4,0))</f>
        <v>0</v>
      </c>
      <c r="I29" s="48"/>
      <c r="J29" s="36"/>
      <c r="K29" s="37"/>
      <c r="L29" s="37"/>
      <c r="M29" s="38"/>
      <c r="N29" s="39">
        <f t="shared" si="2"/>
        <v>0</v>
      </c>
      <c r="O29" s="43"/>
      <c r="P29" s="41"/>
      <c r="Q29" s="2"/>
      <c r="R29" s="74"/>
    </row>
    <row r="30" spans="1:18" ht="30" customHeight="1">
      <c r="A30" s="42">
        <v>20</v>
      </c>
      <c r="B30" s="47"/>
      <c r="C30" s="44"/>
      <c r="D30" s="49"/>
      <c r="E30" s="45"/>
      <c r="F30" s="46"/>
      <c r="G30" s="32"/>
      <c r="H30" s="33">
        <f t="shared" si="3"/>
        <v>0</v>
      </c>
      <c r="I30" s="48"/>
      <c r="J30" s="36"/>
      <c r="K30" s="37"/>
      <c r="L30" s="37"/>
      <c r="M30" s="38"/>
      <c r="N30" s="39">
        <f t="shared" si="2"/>
        <v>0</v>
      </c>
      <c r="O30" s="43"/>
      <c r="P30" s="41" t="str">
        <f t="shared" ref="P30:P42" si="4">IF(F30="Milano","X","")</f>
        <v/>
      </c>
      <c r="Q30" s="2"/>
      <c r="R30" s="74"/>
    </row>
    <row r="31" spans="1:18" ht="30" customHeight="1">
      <c r="A31" s="42">
        <v>21</v>
      </c>
      <c r="B31" s="47"/>
      <c r="C31" s="44"/>
      <c r="D31" s="49"/>
      <c r="E31" s="45"/>
      <c r="F31" s="46"/>
      <c r="G31" s="32"/>
      <c r="H31" s="33">
        <f t="shared" si="3"/>
        <v>0</v>
      </c>
      <c r="I31" s="48"/>
      <c r="J31" s="36"/>
      <c r="K31" s="37"/>
      <c r="L31" s="37"/>
      <c r="M31" s="38"/>
      <c r="N31" s="39">
        <f t="shared" si="2"/>
        <v>0</v>
      </c>
      <c r="O31" s="43"/>
      <c r="P31" s="41" t="str">
        <f t="shared" si="4"/>
        <v/>
      </c>
      <c r="Q31" s="2"/>
      <c r="R31" s="74"/>
    </row>
    <row r="32" spans="1:18" ht="30" customHeight="1">
      <c r="A32" s="42">
        <v>22</v>
      </c>
      <c r="B32" s="47"/>
      <c r="C32" s="44"/>
      <c r="D32" s="49"/>
      <c r="E32" s="45"/>
      <c r="F32" s="46"/>
      <c r="G32" s="32"/>
      <c r="H32" s="33">
        <f t="shared" si="3"/>
        <v>0</v>
      </c>
      <c r="I32" s="48"/>
      <c r="J32" s="36"/>
      <c r="K32" s="37"/>
      <c r="L32" s="37"/>
      <c r="M32" s="38"/>
      <c r="N32" s="39">
        <f t="shared" si="2"/>
        <v>0</v>
      </c>
      <c r="O32" s="43"/>
      <c r="P32" s="41" t="str">
        <f t="shared" si="4"/>
        <v/>
      </c>
      <c r="Q32" s="2"/>
      <c r="R32" s="74"/>
    </row>
    <row r="33" spans="1:18" ht="30" customHeight="1">
      <c r="A33" s="42">
        <v>23</v>
      </c>
      <c r="B33" s="47"/>
      <c r="C33" s="44"/>
      <c r="D33" s="49"/>
      <c r="E33" s="45"/>
      <c r="F33" s="46"/>
      <c r="G33" s="32"/>
      <c r="H33" s="33">
        <f t="shared" si="3"/>
        <v>0</v>
      </c>
      <c r="I33" s="48"/>
      <c r="J33" s="36"/>
      <c r="K33" s="37"/>
      <c r="L33" s="37"/>
      <c r="M33" s="38"/>
      <c r="N33" s="39">
        <f t="shared" si="2"/>
        <v>0</v>
      </c>
      <c r="O33" s="43"/>
      <c r="P33" s="41" t="str">
        <f t="shared" si="4"/>
        <v/>
      </c>
      <c r="Q33" s="2"/>
      <c r="R33" s="74"/>
    </row>
    <row r="34" spans="1:18" ht="30" customHeight="1">
      <c r="A34" s="42">
        <v>24</v>
      </c>
      <c r="B34" s="47"/>
      <c r="C34" s="44"/>
      <c r="D34" s="49"/>
      <c r="E34" s="45"/>
      <c r="F34" s="46"/>
      <c r="G34" s="32"/>
      <c r="H34" s="33">
        <f t="shared" si="3"/>
        <v>0</v>
      </c>
      <c r="I34" s="48"/>
      <c r="J34" s="36"/>
      <c r="K34" s="37"/>
      <c r="L34" s="37"/>
      <c r="M34" s="38"/>
      <c r="N34" s="39">
        <f t="shared" si="2"/>
        <v>0</v>
      </c>
      <c r="O34" s="43"/>
      <c r="P34" s="41" t="str">
        <f t="shared" si="4"/>
        <v/>
      </c>
      <c r="Q34" s="2"/>
      <c r="R34" s="74"/>
    </row>
    <row r="35" spans="1:18" ht="30" customHeight="1">
      <c r="A35" s="42">
        <v>25</v>
      </c>
      <c r="B35" s="47"/>
      <c r="C35" s="44"/>
      <c r="D35" s="49"/>
      <c r="E35" s="45"/>
      <c r="F35" s="46"/>
      <c r="G35" s="32"/>
      <c r="H35" s="33">
        <f t="shared" si="3"/>
        <v>0</v>
      </c>
      <c r="I35" s="48"/>
      <c r="J35" s="36"/>
      <c r="K35" s="37"/>
      <c r="L35" s="37"/>
      <c r="M35" s="38"/>
      <c r="N35" s="39">
        <f t="shared" si="2"/>
        <v>0</v>
      </c>
      <c r="O35" s="43"/>
      <c r="P35" s="41" t="str">
        <f t="shared" si="4"/>
        <v/>
      </c>
      <c r="Q35" s="2"/>
      <c r="R35" s="74"/>
    </row>
    <row r="36" spans="1:18" ht="30" customHeight="1">
      <c r="A36" s="42">
        <v>26</v>
      </c>
      <c r="B36" s="47"/>
      <c r="C36" s="44"/>
      <c r="D36" s="49"/>
      <c r="E36" s="45"/>
      <c r="F36" s="46"/>
      <c r="G36" s="32"/>
      <c r="H36" s="33">
        <f t="shared" si="3"/>
        <v>0</v>
      </c>
      <c r="I36" s="48"/>
      <c r="J36" s="36"/>
      <c r="K36" s="37"/>
      <c r="L36" s="37"/>
      <c r="M36" s="38"/>
      <c r="N36" s="39">
        <f t="shared" si="2"/>
        <v>0</v>
      </c>
      <c r="O36" s="43"/>
      <c r="P36" s="41" t="str">
        <f t="shared" si="4"/>
        <v/>
      </c>
      <c r="Q36" s="2"/>
      <c r="R36" s="74"/>
    </row>
    <row r="37" spans="1:18" ht="30" customHeight="1">
      <c r="A37" s="42">
        <v>27</v>
      </c>
      <c r="B37" s="47"/>
      <c r="C37" s="44"/>
      <c r="D37" s="49"/>
      <c r="E37" s="45"/>
      <c r="F37" s="46"/>
      <c r="G37" s="32"/>
      <c r="H37" s="33">
        <f>IF($D$3="si",($G$5/$G$6*G37),IF($D$3="no",G37*$G$4,0))</f>
        <v>0</v>
      </c>
      <c r="I37" s="48"/>
      <c r="J37" s="36"/>
      <c r="K37" s="37"/>
      <c r="L37" s="37"/>
      <c r="M37" s="38"/>
      <c r="N37" s="39">
        <f t="shared" si="2"/>
        <v>0</v>
      </c>
      <c r="O37" s="43"/>
      <c r="P37" s="41" t="str">
        <f t="shared" si="4"/>
        <v/>
      </c>
      <c r="Q37" s="2"/>
      <c r="R37" s="74"/>
    </row>
    <row r="38" spans="1:18" ht="30" customHeight="1">
      <c r="A38" s="42">
        <v>28</v>
      </c>
      <c r="B38" s="47"/>
      <c r="C38" s="44"/>
      <c r="D38" s="49"/>
      <c r="E38" s="45"/>
      <c r="F38" s="46"/>
      <c r="G38" s="32"/>
      <c r="H38" s="33">
        <f t="shared" si="3"/>
        <v>0</v>
      </c>
      <c r="I38" s="48"/>
      <c r="J38" s="36"/>
      <c r="K38" s="37"/>
      <c r="L38" s="37"/>
      <c r="M38" s="38"/>
      <c r="N38" s="39">
        <f t="shared" si="2"/>
        <v>0</v>
      </c>
      <c r="O38" s="43"/>
      <c r="P38" s="41" t="str">
        <f t="shared" si="4"/>
        <v/>
      </c>
      <c r="Q38" s="2"/>
      <c r="R38" s="74"/>
    </row>
    <row r="39" spans="1:18" ht="30" customHeight="1">
      <c r="A39" s="42">
        <v>29</v>
      </c>
      <c r="B39" s="47"/>
      <c r="C39" s="44"/>
      <c r="D39" s="49"/>
      <c r="E39" s="45"/>
      <c r="F39" s="46"/>
      <c r="G39" s="32"/>
      <c r="H39" s="33">
        <f t="shared" si="3"/>
        <v>0</v>
      </c>
      <c r="I39" s="48"/>
      <c r="J39" s="36"/>
      <c r="K39" s="37"/>
      <c r="L39" s="37"/>
      <c r="M39" s="38"/>
      <c r="N39" s="39">
        <f>SUM(H39:M39)</f>
        <v>0</v>
      </c>
      <c r="O39" s="43"/>
      <c r="P39" s="41" t="str">
        <f t="shared" si="4"/>
        <v/>
      </c>
      <c r="Q39" s="2"/>
      <c r="R39" s="74"/>
    </row>
    <row r="40" spans="1:18" ht="30" customHeight="1">
      <c r="A40" s="42">
        <v>30</v>
      </c>
      <c r="B40" s="47"/>
      <c r="C40" s="44"/>
      <c r="D40" s="49"/>
      <c r="E40" s="45"/>
      <c r="F40" s="46"/>
      <c r="G40" s="32"/>
      <c r="H40" s="33">
        <f>IF($D$3="si",($G$5/$G$6*G40),IF($D$3="no",G40*$G$4,0))</f>
        <v>0</v>
      </c>
      <c r="I40" s="48"/>
      <c r="J40" s="36"/>
      <c r="K40" s="37"/>
      <c r="L40" s="37"/>
      <c r="M40" s="38"/>
      <c r="N40" s="39">
        <f t="shared" ref="N40:N42" si="5">SUM(H40:M40)</f>
        <v>0</v>
      </c>
      <c r="O40" s="43"/>
      <c r="P40" s="41" t="str">
        <f t="shared" si="4"/>
        <v/>
      </c>
      <c r="Q40" s="2"/>
      <c r="R40" s="74"/>
    </row>
    <row r="41" spans="1:18" ht="30" customHeight="1">
      <c r="A41" s="42">
        <v>31</v>
      </c>
      <c r="B41" s="47"/>
      <c r="C41" s="44"/>
      <c r="D41" s="49"/>
      <c r="E41" s="45"/>
      <c r="F41" s="46"/>
      <c r="G41" s="32"/>
      <c r="H41" s="33">
        <f t="shared" ref="H41:H42" si="6">IF($D$3="si",($G$5/$G$6*G41),IF($D$3="no",G41*$G$4,0))</f>
        <v>0</v>
      </c>
      <c r="I41" s="48"/>
      <c r="J41" s="36"/>
      <c r="K41" s="37"/>
      <c r="L41" s="37"/>
      <c r="M41" s="38"/>
      <c r="N41" s="39">
        <f t="shared" si="5"/>
        <v>0</v>
      </c>
      <c r="O41" s="43"/>
      <c r="P41" s="41" t="str">
        <f t="shared" si="4"/>
        <v/>
      </c>
      <c r="Q41" s="2"/>
      <c r="R41" s="74"/>
    </row>
    <row r="42" spans="1:18" ht="30" customHeight="1">
      <c r="A42" s="42">
        <v>32</v>
      </c>
      <c r="B42" s="47"/>
      <c r="C42" s="44"/>
      <c r="D42" s="49"/>
      <c r="E42" s="45"/>
      <c r="F42" s="46"/>
      <c r="G42" s="32"/>
      <c r="H42" s="33">
        <f t="shared" si="6"/>
        <v>0</v>
      </c>
      <c r="I42" s="48"/>
      <c r="J42" s="36"/>
      <c r="K42" s="37"/>
      <c r="L42" s="37"/>
      <c r="M42" s="38"/>
      <c r="N42" s="39">
        <f t="shared" si="5"/>
        <v>0</v>
      </c>
      <c r="O42" s="43"/>
      <c r="P42" s="41" t="str">
        <f t="shared" si="4"/>
        <v/>
      </c>
      <c r="Q42" s="2"/>
      <c r="R42" s="74"/>
    </row>
    <row r="43" spans="1:18">
      <c r="A43" s="59"/>
      <c r="B43" s="60"/>
      <c r="C43" s="60"/>
      <c r="D43" s="60"/>
      <c r="E43" s="60"/>
      <c r="F43" s="60"/>
      <c r="G43" s="60"/>
      <c r="H43" s="60"/>
      <c r="I43" s="60"/>
      <c r="J43" s="60"/>
      <c r="K43" s="60"/>
      <c r="L43" s="60"/>
      <c r="M43" s="60"/>
      <c r="N43" s="60"/>
      <c r="O43" s="60"/>
      <c r="P43" s="60"/>
    </row>
    <row r="44" spans="1:18">
      <c r="A44" s="82"/>
      <c r="B44" s="83"/>
      <c r="C44" s="84"/>
      <c r="D44" s="85"/>
      <c r="E44" s="85"/>
      <c r="F44" s="86"/>
      <c r="G44" s="87"/>
      <c r="H44" s="88"/>
      <c r="I44" s="89"/>
      <c r="J44" s="89"/>
      <c r="K44" s="89"/>
      <c r="L44" s="89"/>
      <c r="M44" s="89"/>
      <c r="N44" s="90"/>
      <c r="O44" s="91"/>
      <c r="P44" s="92"/>
    </row>
    <row r="45" spans="1:18">
      <c r="A45" s="59"/>
      <c r="B45" s="76" t="s">
        <v>42</v>
      </c>
      <c r="C45" s="76"/>
      <c r="D45" s="76"/>
      <c r="E45" s="60"/>
      <c r="F45" s="60"/>
      <c r="G45" s="76" t="s">
        <v>44</v>
      </c>
      <c r="H45" s="76"/>
      <c r="I45" s="76"/>
      <c r="J45" s="60"/>
      <c r="K45" s="60"/>
      <c r="L45" s="76" t="s">
        <v>43</v>
      </c>
      <c r="M45" s="76"/>
      <c r="N45" s="76"/>
      <c r="O45" s="60"/>
      <c r="P45" s="92"/>
    </row>
    <row r="46" spans="1:18">
      <c r="A46" s="59"/>
      <c r="B46" s="60"/>
      <c r="C46" s="60"/>
      <c r="D46" s="60"/>
      <c r="E46" s="60"/>
      <c r="F46" s="60"/>
      <c r="G46" s="60"/>
      <c r="H46" s="60"/>
      <c r="I46" s="60"/>
      <c r="J46" s="60"/>
      <c r="K46" s="60"/>
      <c r="L46" s="60"/>
      <c r="M46" s="60"/>
      <c r="N46" s="60"/>
      <c r="O46" s="60"/>
      <c r="P46" s="92"/>
    </row>
    <row r="47" spans="1:18">
      <c r="A47" s="59"/>
      <c r="B47" s="60"/>
      <c r="C47" s="60"/>
      <c r="D47" s="60"/>
      <c r="E47" s="60"/>
      <c r="F47" s="60"/>
      <c r="G47" s="60"/>
      <c r="H47" s="60"/>
      <c r="I47" s="60"/>
      <c r="J47" s="60"/>
      <c r="K47" s="60"/>
      <c r="L47" s="60"/>
      <c r="M47" s="60"/>
      <c r="N47" s="60"/>
      <c r="O47" s="60"/>
      <c r="P47" s="60"/>
    </row>
  </sheetData>
  <mergeCells count="27">
    <mergeCell ref="B1:C1"/>
    <mergeCell ref="D1:E1"/>
    <mergeCell ref="B2:C2"/>
    <mergeCell ref="D2:E2"/>
    <mergeCell ref="B3:C3"/>
    <mergeCell ref="D3:E3"/>
    <mergeCell ref="N5:O5"/>
    <mergeCell ref="A7:C7"/>
    <mergeCell ref="D7:F7"/>
    <mergeCell ref="A8:A10"/>
    <mergeCell ref="B8:B10"/>
    <mergeCell ref="C8:C10"/>
    <mergeCell ref="D8:D10"/>
    <mergeCell ref="E8:E10"/>
    <mergeCell ref="F8:F10"/>
    <mergeCell ref="G8:G9"/>
    <mergeCell ref="H8:H10"/>
    <mergeCell ref="I8:I10"/>
    <mergeCell ref="J8:J10"/>
    <mergeCell ref="K8:K10"/>
    <mergeCell ref="L8:M8"/>
    <mergeCell ref="O8:O10"/>
    <mergeCell ref="P8:P10"/>
    <mergeCell ref="R8:R10"/>
    <mergeCell ref="L9:L10"/>
    <mergeCell ref="M9:M10"/>
    <mergeCell ref="N8:N10"/>
  </mergeCells>
  <conditionalFormatting sqref="M1">
    <cfRule type="cellIs" dxfId="0" priority="1" operator="notEqual">
      <formula>0</formula>
    </cfRule>
  </conditionalFormatting>
  <dataValidations count="12">
    <dataValidation type="list" allowBlank="1" showInputMessage="1" showErrorMessage="1" sqref="D3:E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type="textLength" operator="greaterThan" allowBlank="1" showInputMessage="1" showErrorMessage="1" errorTitle="Mese" error="Inserire Mese - Anno !" promptTitle="Mese" prompt="Inserire il mese. es. Novembre - 2000" sqref="F1">
      <formula1>1</formula1>
      <formula2>0</formula2>
    </dataValidation>
    <dataValidation allowBlank="1" promptTitle="Km percorsi" prompt="Inserire i km percorsi." sqref="G10">
      <formula1>0</formula1>
      <formula2>0</formula2>
    </dataValidation>
    <dataValidation allowBlank="1" showInputMessage="1" promptTitle="Albergo" prompt="Vanno inserite le spese relative se vengono pagate direttamente, nel caso siano state prepagate non bisogna inserirle." sqref="L8">
      <formula1>0</formula1>
      <formula2>0</formula2>
    </dataValidation>
    <dataValidation type="textLength" operator="greaterThan" allowBlank="1" sqref="C44 C21 C23:C42">
      <formula1>1</formula1>
      <formula2>0</formula2>
    </dataValidation>
    <dataValidation type="date" operator="greaterThanOrEqual" showErrorMessage="1" errorTitle="Data" error="Inserire una data superiore al 1/11/2000" sqref="B44 B23:B42 B11:B17 B19:B20">
      <formula1>36831</formula1>
      <formula2>0</formula2>
    </dataValidation>
    <dataValidation type="textLength" operator="greaterThan" sqref="F44 F23:F42 F19:F20">
      <formula1>1</formula1>
      <formula2>0</formula2>
    </dataValidation>
    <dataValidation type="textLength" operator="greaterThan" allowBlank="1" showErrorMessage="1" sqref="D44:E44 D23:E42 E19:E21">
      <formula1>1</formula1>
      <formula2>0</formula2>
    </dataValidation>
    <dataValidation type="whole" operator="greaterThanOrEqual" allowBlank="1" showErrorMessage="1" errorTitle="Valore" error="Inserire un numero maggiore o uguale a 0 (zero)!" sqref="N44 N11:N42">
      <formula1>0</formula1>
      <formula2>0</formula2>
    </dataValidation>
    <dataValidation type="decimal" operator="greaterThanOrEqual" allowBlank="1" showErrorMessage="1" errorTitle="Valore" error="Inserire un numero maggiore o uguale a 0 (zero)!" sqref="H44:M44 J18:J21 L13:L22 J13:K17 J22:K22 H11:I11 J11:M12 I17:I42 H12:H42 J27:K42 L23:M42 J23:J26 K23 M18:M22">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10</vt:i4>
      </vt:variant>
    </vt:vector>
  </HeadingPairs>
  <TitlesOfParts>
    <vt:vector size="16" baseType="lpstr">
      <vt:lpstr>Nota Spese Italia</vt:lpstr>
      <vt:lpstr>PLN</vt:lpstr>
      <vt:lpstr>MAD</vt:lpstr>
      <vt:lpstr>SGD</vt:lpstr>
      <vt:lpstr>BAHT</vt:lpstr>
      <vt:lpstr>JOD</vt:lpstr>
      <vt:lpstr>BAHT!Area_stampa</vt:lpstr>
      <vt:lpstr>MAD!Area_stampa</vt:lpstr>
      <vt:lpstr>'Nota Spese Italia'!Area_stampa</vt:lpstr>
      <vt:lpstr>PLN!Area_stampa</vt:lpstr>
      <vt:lpstr>SGD!Area_stampa</vt:lpstr>
      <vt:lpstr>BAHT!Titoli_stampa</vt:lpstr>
      <vt:lpstr>MAD!Titoli_stampa</vt:lpstr>
      <vt:lpstr>'Nota Spese Italia'!Titoli_stampa</vt:lpstr>
      <vt:lpstr>PLN!Titoli_stampa</vt:lpstr>
      <vt:lpstr>SGD!Titoli_stampa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2012-10-12T14:09:27Z</cp:lastPrinted>
  <dcterms:created xsi:type="dcterms:W3CDTF">2007-03-06T14:42:56Z</dcterms:created>
  <dcterms:modified xsi:type="dcterms:W3CDTF">2012-11-22T11:05:04Z</dcterms:modified>
</cp:coreProperties>
</file>