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5" windowWidth="1980" windowHeight="15990" activeTab="0"/>
  </bookViews>
  <sheets>
    <sheet name="Sheet 3 - Table 1-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G2" authorId="0">
      <text>
        <r>
          <rPr>
            <sz val="14"/>
            <color indexed="9"/>
            <rFont val="Tahoma"/>
            <family val="0"/>
          </rPr>
          <t>Please fill in with Month Mese_# Progressive</t>
        </r>
      </text>
    </comment>
  </commentList>
</comments>
</file>

<file path=xl/sharedStrings.xml><?xml version="1.0" encoding="utf-8"?>
<sst xmlns="http://schemas.openxmlformats.org/spreadsheetml/2006/main" count="59" uniqueCount="50">
  <si>
    <t>Name&amp;Surname</t>
  </si>
  <si>
    <t>Alex Velasco</t>
  </si>
  <si>
    <t>Month</t>
  </si>
  <si>
    <t>Check</t>
  </si>
  <si>
    <t>Total AMOUNT</t>
  </si>
  <si>
    <t>si</t>
  </si>
  <si>
    <t>Sales Manager</t>
  </si>
  <si>
    <t xml:space="preserve">Marco Bettini </t>
  </si>
  <si>
    <t>Cash advance</t>
  </si>
  <si>
    <t>no</t>
  </si>
  <si>
    <t>Company car</t>
  </si>
  <si>
    <t>Credit Card payments</t>
  </si>
  <si>
    <t>Cost per KM</t>
  </si>
  <si>
    <t>No. Attached documents:</t>
  </si>
  <si>
    <t>Fuel cost (for company card)</t>
  </si>
  <si>
    <t>TOTAL REFUND</t>
  </si>
  <si>
    <t>Car waste (for company card)</t>
  </si>
  <si>
    <t>EXPENSES</t>
  </si>
  <si>
    <t>MONTH TOTAL AMOUNT</t>
  </si>
  <si>
    <t>DATE</t>
  </si>
  <si>
    <t>PROJECT/EVENT</t>
  </si>
  <si>
    <t>DESCRIPTION
(specify kind of costs)</t>
  </si>
  <si>
    <t>Country</t>
  </si>
  <si>
    <t>Value</t>
  </si>
  <si>
    <t>CAR</t>
  </si>
  <si>
    <t>FUEL REFUND</t>
  </si>
  <si>
    <t>CAR COSTS (PARK / HIGHWAY / ETC)</t>
  </si>
  <si>
    <t>TRAVEL EXPENSE (Taxi, Bus etc)</t>
  </si>
  <si>
    <t>MISCELLANEOUS (On-line purchase, etc)</t>
  </si>
  <si>
    <t>ROOM / BOARD</t>
  </si>
  <si>
    <t>Credit Card paid amount</t>
  </si>
  <si>
    <t>Indeducibile</t>
  </si>
  <si>
    <t>USD Value</t>
  </si>
  <si>
    <t xml:space="preserve">Invoice </t>
  </si>
  <si>
    <t>Fiscal Receipt</t>
  </si>
  <si>
    <t>KM</t>
  </si>
  <si>
    <t>dinner</t>
  </si>
  <si>
    <t>Firma Dipendente</t>
  </si>
  <si>
    <t>Verifica Amministrativa</t>
  </si>
  <si>
    <t>Autorizzazione Responsabile Amministrativo</t>
  </si>
  <si>
    <t>Cuban CUC</t>
  </si>
  <si>
    <t>Technocrim</t>
  </si>
  <si>
    <t>airport tax</t>
  </si>
  <si>
    <t>cuba</t>
  </si>
  <si>
    <t>CUC</t>
  </si>
  <si>
    <t>Cuba</t>
  </si>
  <si>
    <t>cuc</t>
  </si>
  <si>
    <t>september</t>
  </si>
  <si>
    <t>Lights for stand</t>
  </si>
  <si>
    <t>fan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</si>
</sst>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yyyy"/>
    <numFmt numFmtId="173" formatCode="\$#,##0.00"/>
    <numFmt numFmtId="174" formatCode="\ * #,##0.00\ ;&quot;-&quot;* #,##0.00\ ;\ * &quot;-&quot;??\ "/>
    <numFmt numFmtId="175" formatCode="_-[$EUR]* #,##0.00_-;_-[$EUR]* \(#,##0.00\)_-;_-[$EUR]* &quot;-&quot;??;_-@_-"/>
    <numFmt numFmtId="176" formatCode="#.##&quot; km/l&quot;"/>
    <numFmt numFmtId="177" formatCode="[$EUR]#,##0.00"/>
    <numFmt numFmtId="178" formatCode="dd/mm/yy"/>
  </numFmts>
  <fonts count="45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4"/>
      <color indexed="9"/>
      <name val="Lucida Grande"/>
      <family val="0"/>
    </font>
    <font>
      <b/>
      <sz val="14"/>
      <color indexed="9"/>
      <name val="Lucida Grande"/>
      <family val="0"/>
    </font>
    <font>
      <b/>
      <u val="single"/>
      <sz val="18"/>
      <color indexed="9"/>
      <name val="Lucida Grande"/>
      <family val="0"/>
    </font>
    <font>
      <b/>
      <sz val="18"/>
      <color indexed="9"/>
      <name val="Lucida Grande"/>
      <family val="0"/>
    </font>
    <font>
      <b/>
      <sz val="20"/>
      <color indexed="13"/>
      <name val="Lucida Grande"/>
      <family val="0"/>
    </font>
    <font>
      <sz val="12"/>
      <color indexed="9"/>
      <name val="Helv"/>
      <family val="0"/>
    </font>
    <font>
      <sz val="14"/>
      <color indexed="9"/>
      <name val="Tahoma"/>
      <family val="0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36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Helvetica Neue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11"/>
      </bottom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9"/>
      </bottom>
    </border>
    <border>
      <left style="thin">
        <color indexed="11"/>
      </left>
      <right style="thin">
        <color indexed="9"/>
      </right>
      <top style="thin">
        <color indexed="11"/>
      </top>
      <bottom style="medium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medium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ck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ck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n">
        <color indexed="11"/>
      </right>
      <top style="thin">
        <color indexed="11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n">
        <color indexed="11"/>
      </top>
      <bottom style="thin">
        <color indexed="11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 style="thick">
        <color indexed="9"/>
      </top>
      <bottom style="hair">
        <color indexed="9"/>
      </bottom>
    </border>
    <border>
      <left style="hair">
        <color indexed="9"/>
      </left>
      <right style="thick">
        <color indexed="9"/>
      </right>
      <top style="thick">
        <color indexed="9"/>
      </top>
      <bottom style="hair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hair">
        <color indexed="9"/>
      </bottom>
    </border>
    <border>
      <left style="thick">
        <color indexed="9"/>
      </left>
      <right style="hair">
        <color indexed="9"/>
      </right>
      <top style="thick">
        <color indexed="9"/>
      </top>
      <bottom style="hair">
        <color indexed="9"/>
      </bottom>
    </border>
    <border>
      <left style="hair">
        <color indexed="9"/>
      </left>
      <right style="thin">
        <color indexed="11"/>
      </right>
      <top style="thick">
        <color indexed="9"/>
      </top>
      <bottom style="hair">
        <color indexed="9"/>
      </bottom>
    </border>
    <border>
      <left style="thin">
        <color indexed="11"/>
      </left>
      <right style="hair">
        <color indexed="9"/>
      </right>
      <top style="thick">
        <color indexed="9"/>
      </top>
      <bottom style="hair">
        <color indexed="9"/>
      </bottom>
    </border>
    <border>
      <left style="thick">
        <color indexed="9"/>
      </left>
      <right style="thin">
        <color indexed="9"/>
      </right>
      <top style="hair">
        <color indexed="9"/>
      </top>
      <bottom style="hair">
        <color indexed="9"/>
      </bottom>
    </border>
    <border>
      <left style="thin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thick">
        <color indexed="9"/>
      </right>
      <top style="hair">
        <color indexed="9"/>
      </top>
      <bottom style="hair">
        <color indexed="9"/>
      </bottom>
    </border>
    <border>
      <left style="thick">
        <color indexed="9"/>
      </left>
      <right style="thick">
        <color indexed="9"/>
      </right>
      <top style="hair">
        <color indexed="9"/>
      </top>
      <bottom style="hair">
        <color indexed="9"/>
      </bottom>
    </border>
    <border>
      <left style="thick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thin">
        <color indexed="11"/>
      </right>
      <top style="hair">
        <color indexed="9"/>
      </top>
      <bottom style="hair">
        <color indexed="9"/>
      </bottom>
    </border>
    <border>
      <left style="thin">
        <color indexed="11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11"/>
      </left>
      <right style="thin">
        <color indexed="11"/>
      </right>
      <top style="hair">
        <color indexed="9"/>
      </top>
      <bottom style="hair">
        <color indexed="9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hair">
        <color indexed="9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11"/>
      </right>
      <top style="thin">
        <color indexed="11"/>
      </top>
      <bottom style="medium">
        <color indexed="9"/>
      </bottom>
    </border>
    <border>
      <left style="thin">
        <color indexed="9"/>
      </left>
      <right style="hair">
        <color indexed="9"/>
      </right>
      <top style="thick">
        <color indexed="9"/>
      </top>
      <bottom style="hair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thick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medium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n">
        <color indexed="11"/>
      </bottom>
    </border>
    <border>
      <left style="thick">
        <color indexed="9"/>
      </left>
      <right style="thick">
        <color indexed="9"/>
      </right>
      <top style="thin">
        <color indexed="11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 style="medium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ck">
        <color indexed="9"/>
      </right>
      <top style="hair">
        <color indexed="9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 style="hair">
        <color indexed="9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33" borderId="10" xfId="0" applyNumberFormat="1" applyFont="1" applyFill="1" applyBorder="1" applyAlignment="1">
      <alignment horizontal="center" vertical="center"/>
    </xf>
    <xf numFmtId="172" fontId="4" fillId="33" borderId="11" xfId="0" applyNumberFormat="1" applyFont="1" applyFill="1" applyBorder="1" applyAlignment="1">
      <alignment horizontal="center" vertical="center" wrapText="1"/>
    </xf>
    <xf numFmtId="172" fontId="4" fillId="33" borderId="12" xfId="0" applyNumberFormat="1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173" fontId="2" fillId="34" borderId="13" xfId="0" applyNumberFormat="1" applyFont="1" applyFill="1" applyBorder="1" applyAlignment="1">
      <alignment horizontal="left" vertical="center"/>
    </xf>
    <xf numFmtId="0" fontId="2" fillId="34" borderId="14" xfId="0" applyNumberFormat="1" applyFont="1" applyFill="1" applyBorder="1" applyAlignment="1">
      <alignment horizontal="left" vertical="center"/>
    </xf>
    <xf numFmtId="174" fontId="3" fillId="34" borderId="15" xfId="0" applyNumberFormat="1" applyFont="1" applyFill="1" applyBorder="1" applyAlignment="1">
      <alignment horizontal="right" vertical="center"/>
    </xf>
    <xf numFmtId="4" fontId="2" fillId="33" borderId="11" xfId="0" applyNumberFormat="1" applyFont="1" applyFill="1" applyBorder="1" applyAlignment="1">
      <alignment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vertical="center"/>
    </xf>
    <xf numFmtId="173" fontId="2" fillId="35" borderId="13" xfId="0" applyNumberFormat="1" applyFont="1" applyFill="1" applyBorder="1" applyAlignment="1">
      <alignment horizontal="left" vertical="center"/>
    </xf>
    <xf numFmtId="0" fontId="2" fillId="35" borderId="14" xfId="0" applyNumberFormat="1" applyFont="1" applyFill="1" applyBorder="1" applyAlignment="1">
      <alignment horizontal="left" vertical="center"/>
    </xf>
    <xf numFmtId="175" fontId="3" fillId="35" borderId="15" xfId="0" applyNumberFormat="1" applyFont="1" applyFill="1" applyBorder="1" applyAlignment="1">
      <alignment horizontal="right" vertical="center"/>
    </xf>
    <xf numFmtId="0" fontId="2" fillId="33" borderId="16" xfId="0" applyNumberFormat="1" applyFont="1" applyFill="1" applyBorder="1" applyAlignment="1">
      <alignment vertical="center"/>
    </xf>
    <xf numFmtId="0" fontId="2" fillId="33" borderId="17" xfId="0" applyNumberFormat="1" applyFont="1" applyFill="1" applyBorder="1" applyAlignment="1">
      <alignment vertical="center"/>
    </xf>
    <xf numFmtId="174" fontId="3" fillId="35" borderId="15" xfId="0" applyNumberFormat="1" applyFont="1" applyFill="1" applyBorder="1" applyAlignment="1">
      <alignment horizontal="right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2" fillId="33" borderId="18" xfId="0" applyNumberFormat="1" applyFont="1" applyFill="1" applyBorder="1" applyAlignment="1">
      <alignment vertical="center"/>
    </xf>
    <xf numFmtId="0" fontId="2" fillId="33" borderId="19" xfId="0" applyNumberFormat="1" applyFont="1" applyFill="1" applyBorder="1" applyAlignment="1">
      <alignment vertical="center"/>
    </xf>
    <xf numFmtId="0" fontId="2" fillId="33" borderId="20" xfId="0" applyNumberFormat="1" applyFont="1" applyFill="1" applyBorder="1" applyAlignment="1">
      <alignment vertical="center"/>
    </xf>
    <xf numFmtId="0" fontId="2" fillId="35" borderId="13" xfId="0" applyNumberFormat="1" applyFont="1" applyFill="1" applyBorder="1" applyAlignment="1">
      <alignment horizontal="left" vertical="center"/>
    </xf>
    <xf numFmtId="39" fontId="2" fillId="35" borderId="15" xfId="0" applyNumberFormat="1" applyFont="1" applyFill="1" applyBorder="1" applyAlignment="1">
      <alignment horizontal="right" vertical="center"/>
    </xf>
    <xf numFmtId="0" fontId="3" fillId="33" borderId="11" xfId="0" applyNumberFormat="1" applyFont="1" applyFill="1" applyBorder="1" applyAlignment="1">
      <alignment vertical="center"/>
    </xf>
    <xf numFmtId="0" fontId="3" fillId="33" borderId="12" xfId="0" applyNumberFormat="1" applyFont="1" applyFill="1" applyBorder="1" applyAlignment="1">
      <alignment vertical="center"/>
    </xf>
    <xf numFmtId="0" fontId="2" fillId="35" borderId="13" xfId="0" applyNumberFormat="1" applyFont="1" applyFill="1" applyBorder="1" applyAlignment="1">
      <alignment vertical="center"/>
    </xf>
    <xf numFmtId="0" fontId="2" fillId="35" borderId="15" xfId="0" applyNumberFormat="1" applyFont="1" applyFill="1" applyBorder="1" applyAlignment="1">
      <alignment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vertical="center"/>
    </xf>
    <xf numFmtId="174" fontId="3" fillId="36" borderId="15" xfId="0" applyNumberFormat="1" applyFont="1" applyFill="1" applyBorder="1" applyAlignment="1">
      <alignment vertical="center"/>
    </xf>
    <xf numFmtId="0" fontId="2" fillId="33" borderId="21" xfId="0" applyNumberFormat="1" applyFont="1" applyFill="1" applyBorder="1" applyAlignment="1">
      <alignment horizontal="center" vertical="center"/>
    </xf>
    <xf numFmtId="0" fontId="6" fillId="33" borderId="22" xfId="0" applyNumberFormat="1" applyFont="1" applyFill="1" applyBorder="1" applyAlignment="1">
      <alignment vertical="center"/>
    </xf>
    <xf numFmtId="0" fontId="2" fillId="33" borderId="23" xfId="0" applyNumberFormat="1" applyFont="1" applyFill="1" applyBorder="1" applyAlignment="1">
      <alignment vertical="center"/>
    </xf>
    <xf numFmtId="0" fontId="2" fillId="35" borderId="24" xfId="0" applyNumberFormat="1" applyFont="1" applyFill="1" applyBorder="1" applyAlignment="1">
      <alignment horizontal="left" vertical="center"/>
    </xf>
    <xf numFmtId="176" fontId="2" fillId="35" borderId="25" xfId="0" applyNumberFormat="1" applyFont="1" applyFill="1" applyBorder="1" applyAlignment="1">
      <alignment horizontal="right" vertical="center"/>
    </xf>
    <xf numFmtId="0" fontId="2" fillId="33" borderId="26" xfId="0" applyNumberFormat="1" applyFont="1" applyFill="1" applyBorder="1" applyAlignment="1">
      <alignment vertical="center"/>
    </xf>
    <xf numFmtId="0" fontId="2" fillId="33" borderId="27" xfId="0" applyNumberFormat="1" applyFont="1" applyFill="1" applyBorder="1" applyAlignment="1">
      <alignment vertical="center"/>
    </xf>
    <xf numFmtId="173" fontId="2" fillId="33" borderId="28" xfId="0" applyNumberFormat="1" applyFont="1" applyFill="1" applyBorder="1" applyAlignment="1">
      <alignment vertical="center"/>
    </xf>
    <xf numFmtId="0" fontId="2" fillId="33" borderId="28" xfId="0" applyNumberFormat="1" applyFont="1" applyFill="1" applyBorder="1" applyAlignment="1">
      <alignment vertical="center"/>
    </xf>
    <xf numFmtId="4" fontId="2" fillId="33" borderId="12" xfId="0" applyNumberFormat="1" applyFont="1" applyFill="1" applyBorder="1" applyAlignment="1">
      <alignment vertical="center"/>
    </xf>
    <xf numFmtId="38" fontId="2" fillId="37" borderId="29" xfId="0" applyNumberFormat="1" applyFont="1" applyFill="1" applyBorder="1" applyAlignment="1">
      <alignment horizontal="center" vertical="center"/>
    </xf>
    <xf numFmtId="4" fontId="2" fillId="37" borderId="30" xfId="0" applyNumberFormat="1" applyFont="1" applyFill="1" applyBorder="1" applyAlignment="1">
      <alignment horizontal="right" vertical="center"/>
    </xf>
    <xf numFmtId="4" fontId="2" fillId="37" borderId="31" xfId="0" applyNumberFormat="1" applyFont="1" applyFill="1" applyBorder="1" applyAlignment="1">
      <alignment horizontal="right" vertical="center"/>
    </xf>
    <xf numFmtId="4" fontId="2" fillId="37" borderId="32" xfId="0" applyNumberFormat="1" applyFont="1" applyFill="1" applyBorder="1" applyAlignment="1">
      <alignment horizontal="right" vertical="center"/>
    </xf>
    <xf numFmtId="4" fontId="2" fillId="37" borderId="29" xfId="0" applyNumberFormat="1" applyFont="1" applyFill="1" applyBorder="1" applyAlignment="1">
      <alignment horizontal="right" vertical="center"/>
    </xf>
    <xf numFmtId="4" fontId="2" fillId="33" borderId="33" xfId="0" applyNumberFormat="1" applyFont="1" applyFill="1" applyBorder="1" applyAlignment="1">
      <alignment vertical="center"/>
    </xf>
    <xf numFmtId="0" fontId="2" fillId="33" borderId="34" xfId="0" applyNumberFormat="1" applyFont="1" applyFill="1" applyBorder="1" applyAlignment="1">
      <alignment vertical="center"/>
    </xf>
    <xf numFmtId="0" fontId="2" fillId="37" borderId="35" xfId="0" applyNumberFormat="1" applyFont="1" applyFill="1" applyBorder="1" applyAlignment="1">
      <alignment horizontal="center" vertical="center" wrapText="1"/>
    </xf>
    <xf numFmtId="1" fontId="2" fillId="38" borderId="36" xfId="0" applyNumberFormat="1" applyFont="1" applyFill="1" applyBorder="1" applyAlignment="1">
      <alignment horizontal="center" vertical="center"/>
    </xf>
    <xf numFmtId="49" fontId="2" fillId="33" borderId="37" xfId="0" applyNumberFormat="1" applyFont="1" applyFill="1" applyBorder="1" applyAlignment="1">
      <alignment horizontal="left" vertical="center"/>
    </xf>
    <xf numFmtId="0" fontId="2" fillId="33" borderId="37" xfId="0" applyNumberFormat="1" applyFont="1" applyFill="1" applyBorder="1" applyAlignment="1">
      <alignment horizontal="left" vertical="center"/>
    </xf>
    <xf numFmtId="0" fontId="2" fillId="33" borderId="38" xfId="0" applyNumberFormat="1" applyFont="1" applyFill="1" applyBorder="1" applyAlignment="1">
      <alignment vertical="center"/>
    </xf>
    <xf numFmtId="38" fontId="2" fillId="33" borderId="39" xfId="0" applyNumberFormat="1" applyFont="1" applyFill="1" applyBorder="1" applyAlignment="1">
      <alignment horizontal="center" vertical="center"/>
    </xf>
    <xf numFmtId="174" fontId="2" fillId="33" borderId="40" xfId="0" applyNumberFormat="1" applyFont="1" applyFill="1" applyBorder="1" applyAlignment="1">
      <alignment horizontal="right" vertical="center"/>
    </xf>
    <xf numFmtId="174" fontId="2" fillId="33" borderId="37" xfId="0" applyNumberFormat="1" applyFont="1" applyFill="1" applyBorder="1" applyAlignment="1">
      <alignment horizontal="right" vertical="center"/>
    </xf>
    <xf numFmtId="174" fontId="2" fillId="33" borderId="41" xfId="0" applyNumberFormat="1" applyFont="1" applyFill="1" applyBorder="1" applyAlignment="1">
      <alignment horizontal="right" vertical="center"/>
    </xf>
    <xf numFmtId="174" fontId="2" fillId="33" borderId="42" xfId="0" applyNumberFormat="1" applyFont="1" applyFill="1" applyBorder="1" applyAlignment="1">
      <alignment horizontal="right" vertical="center"/>
    </xf>
    <xf numFmtId="174" fontId="2" fillId="33" borderId="38" xfId="0" applyNumberFormat="1" applyFont="1" applyFill="1" applyBorder="1" applyAlignment="1">
      <alignment horizontal="right" vertical="center"/>
    </xf>
    <xf numFmtId="4" fontId="2" fillId="34" borderId="39" xfId="0" applyNumberFormat="1" applyFont="1" applyFill="1" applyBorder="1" applyAlignment="1">
      <alignment horizontal="right" vertical="center"/>
    </xf>
    <xf numFmtId="4" fontId="2" fillId="35" borderId="39" xfId="0" applyNumberFormat="1" applyFont="1" applyFill="1" applyBorder="1" applyAlignment="1">
      <alignment vertical="center"/>
    </xf>
    <xf numFmtId="0" fontId="3" fillId="33" borderId="39" xfId="0" applyNumberFormat="1" applyFont="1" applyFill="1" applyBorder="1" applyAlignment="1">
      <alignment vertical="center"/>
    </xf>
    <xf numFmtId="1" fontId="2" fillId="38" borderId="43" xfId="0" applyNumberFormat="1" applyFont="1" applyFill="1" applyBorder="1" applyAlignment="1">
      <alignment horizontal="center" vertical="center"/>
    </xf>
    <xf numFmtId="178" fontId="2" fillId="33" borderId="44" xfId="0" applyNumberFormat="1" applyFont="1" applyFill="1" applyBorder="1" applyAlignment="1">
      <alignment horizontal="center" vertical="center"/>
    </xf>
    <xf numFmtId="49" fontId="2" fillId="33" borderId="45" xfId="0" applyNumberFormat="1" applyFont="1" applyFill="1" applyBorder="1" applyAlignment="1">
      <alignment horizontal="left" vertical="center"/>
    </xf>
    <xf numFmtId="0" fontId="2" fillId="33" borderId="45" xfId="0" applyNumberFormat="1" applyFont="1" applyFill="1" applyBorder="1" applyAlignment="1">
      <alignment horizontal="left" vertical="center"/>
    </xf>
    <xf numFmtId="0" fontId="2" fillId="33" borderId="46" xfId="0" applyNumberFormat="1" applyFont="1" applyFill="1" applyBorder="1" applyAlignment="1">
      <alignment vertical="center"/>
    </xf>
    <xf numFmtId="38" fontId="2" fillId="33" borderId="47" xfId="0" applyNumberFormat="1" applyFont="1" applyFill="1" applyBorder="1" applyAlignment="1">
      <alignment horizontal="center" vertical="center"/>
    </xf>
    <xf numFmtId="174" fontId="2" fillId="33" borderId="48" xfId="0" applyNumberFormat="1" applyFont="1" applyFill="1" applyBorder="1" applyAlignment="1">
      <alignment horizontal="right" vertical="center"/>
    </xf>
    <xf numFmtId="174" fontId="2" fillId="33" borderId="45" xfId="0" applyNumberFormat="1" applyFont="1" applyFill="1" applyBorder="1" applyAlignment="1">
      <alignment horizontal="right" vertical="center"/>
    </xf>
    <xf numFmtId="174" fontId="2" fillId="33" borderId="49" xfId="0" applyNumberFormat="1" applyFont="1" applyFill="1" applyBorder="1" applyAlignment="1">
      <alignment horizontal="right" vertical="center"/>
    </xf>
    <xf numFmtId="174" fontId="2" fillId="33" borderId="50" xfId="0" applyNumberFormat="1" applyFont="1" applyFill="1" applyBorder="1" applyAlignment="1">
      <alignment horizontal="right" vertical="center"/>
    </xf>
    <xf numFmtId="174" fontId="2" fillId="33" borderId="46" xfId="0" applyNumberFormat="1" applyFont="1" applyFill="1" applyBorder="1" applyAlignment="1">
      <alignment horizontal="right" vertical="center"/>
    </xf>
    <xf numFmtId="4" fontId="2" fillId="34" borderId="47" xfId="0" applyNumberFormat="1" applyFont="1" applyFill="1" applyBorder="1" applyAlignment="1">
      <alignment horizontal="right" vertical="center"/>
    </xf>
    <xf numFmtId="4" fontId="2" fillId="35" borderId="47" xfId="0" applyNumberFormat="1" applyFont="1" applyFill="1" applyBorder="1" applyAlignment="1">
      <alignment vertical="center"/>
    </xf>
    <xf numFmtId="0" fontId="3" fillId="33" borderId="47" xfId="0" applyNumberFormat="1" applyFont="1" applyFill="1" applyBorder="1" applyAlignment="1">
      <alignment vertical="center"/>
    </xf>
    <xf numFmtId="173" fontId="2" fillId="33" borderId="46" xfId="0" applyNumberFormat="1" applyFont="1" applyFill="1" applyBorder="1" applyAlignment="1">
      <alignment vertical="center"/>
    </xf>
    <xf numFmtId="174" fontId="7" fillId="33" borderId="45" xfId="0" applyNumberFormat="1" applyFont="1" applyFill="1" applyBorder="1" applyAlignment="1">
      <alignment horizontal="left" vertical="center"/>
    </xf>
    <xf numFmtId="0" fontId="3" fillId="33" borderId="47" xfId="0" applyNumberFormat="1" applyFont="1" applyFill="1" applyBorder="1" applyAlignment="1">
      <alignment horizontal="right" vertical="center"/>
    </xf>
    <xf numFmtId="174" fontId="7" fillId="33" borderId="49" xfId="0" applyNumberFormat="1" applyFont="1" applyFill="1" applyBorder="1" applyAlignment="1">
      <alignment horizontal="left" vertical="center"/>
    </xf>
    <xf numFmtId="173" fontId="2" fillId="33" borderId="46" xfId="0" applyNumberFormat="1" applyFont="1" applyFill="1" applyBorder="1" applyAlignment="1">
      <alignment horizontal="left" vertical="center"/>
    </xf>
    <xf numFmtId="49" fontId="2" fillId="33" borderId="46" xfId="0" applyNumberFormat="1" applyFont="1" applyFill="1" applyBorder="1" applyAlignment="1">
      <alignment horizontal="left" vertical="center"/>
    </xf>
    <xf numFmtId="174" fontId="7" fillId="33" borderId="51" xfId="0" applyNumberFormat="1" applyFont="1" applyFill="1" applyBorder="1" applyAlignment="1">
      <alignment horizontal="left" vertical="center"/>
    </xf>
    <xf numFmtId="174" fontId="2" fillId="33" borderId="51" xfId="0" applyNumberFormat="1" applyFont="1" applyFill="1" applyBorder="1" applyAlignment="1">
      <alignment horizontal="right" vertical="center"/>
    </xf>
    <xf numFmtId="0" fontId="2" fillId="33" borderId="52" xfId="0" applyNumberFormat="1" applyFont="1" applyFill="1" applyBorder="1" applyAlignment="1">
      <alignment vertical="center"/>
    </xf>
    <xf numFmtId="173" fontId="2" fillId="33" borderId="52" xfId="0" applyNumberFormat="1" applyFont="1" applyFill="1" applyBorder="1" applyAlignment="1">
      <alignment vertical="center"/>
    </xf>
    <xf numFmtId="4" fontId="2" fillId="33" borderId="53" xfId="0" applyNumberFormat="1" applyFont="1" applyFill="1" applyBorder="1" applyAlignment="1">
      <alignment vertical="center"/>
    </xf>
    <xf numFmtId="0" fontId="2" fillId="33" borderId="54" xfId="0" applyNumberFormat="1" applyFont="1" applyFill="1" applyBorder="1" applyAlignment="1">
      <alignment vertical="center"/>
    </xf>
    <xf numFmtId="178" fontId="2" fillId="33" borderId="55" xfId="0" applyNumberFormat="1" applyFont="1" applyFill="1" applyBorder="1" applyAlignment="1">
      <alignment horizontal="center" vertical="center"/>
    </xf>
    <xf numFmtId="49" fontId="2" fillId="33" borderId="55" xfId="0" applyNumberFormat="1" applyFont="1" applyFill="1" applyBorder="1" applyAlignment="1">
      <alignment horizontal="left" vertical="center"/>
    </xf>
    <xf numFmtId="0" fontId="2" fillId="33" borderId="55" xfId="0" applyNumberFormat="1" applyFont="1" applyFill="1" applyBorder="1" applyAlignment="1">
      <alignment horizontal="left" vertical="center"/>
    </xf>
    <xf numFmtId="0" fontId="2" fillId="33" borderId="0" xfId="0" applyNumberFormat="1" applyFont="1" applyFill="1" applyBorder="1" applyAlignment="1">
      <alignment horizontal="left" vertical="center"/>
    </xf>
    <xf numFmtId="0" fontId="2" fillId="33" borderId="0" xfId="0" applyNumberFormat="1" applyFont="1" applyFill="1" applyBorder="1" applyAlignment="1">
      <alignment vertical="center"/>
    </xf>
    <xf numFmtId="38" fontId="2" fillId="33" borderId="55" xfId="0" applyNumberFormat="1" applyFont="1" applyFill="1" applyBorder="1" applyAlignment="1">
      <alignment horizontal="center" vertical="center"/>
    </xf>
    <xf numFmtId="174" fontId="2" fillId="33" borderId="55" xfId="0" applyNumberFormat="1" applyFont="1" applyFill="1" applyBorder="1" applyAlignment="1">
      <alignment horizontal="right" vertical="center"/>
    </xf>
    <xf numFmtId="174" fontId="2" fillId="33" borderId="0" xfId="0" applyNumberFormat="1" applyFont="1" applyFill="1" applyBorder="1" applyAlignment="1">
      <alignment horizontal="right" vertical="center"/>
    </xf>
    <xf numFmtId="173" fontId="2" fillId="33" borderId="55" xfId="0" applyNumberFormat="1" applyFont="1" applyFill="1" applyBorder="1" applyAlignment="1">
      <alignment horizontal="right" vertical="center"/>
    </xf>
    <xf numFmtId="4" fontId="2" fillId="33" borderId="0" xfId="0" applyNumberFormat="1" applyFont="1" applyFill="1" applyBorder="1" applyAlignment="1">
      <alignment vertical="center"/>
    </xf>
    <xf numFmtId="0" fontId="3" fillId="33" borderId="0" xfId="0" applyNumberFormat="1" applyFont="1" applyFill="1" applyBorder="1" applyAlignment="1">
      <alignment vertical="center"/>
    </xf>
    <xf numFmtId="0" fontId="2" fillId="33" borderId="56" xfId="0" applyNumberFormat="1" applyFont="1" applyFill="1" applyBorder="1" applyAlignment="1">
      <alignment vertical="center"/>
    </xf>
    <xf numFmtId="173" fontId="2" fillId="33" borderId="56" xfId="0" applyNumberFormat="1" applyFont="1" applyFill="1" applyBorder="1" applyAlignment="1">
      <alignment vertical="center"/>
    </xf>
    <xf numFmtId="173" fontId="2" fillId="33" borderId="0" xfId="0" applyNumberFormat="1" applyFont="1" applyFill="1" applyBorder="1" applyAlignment="1">
      <alignment vertical="center"/>
    </xf>
    <xf numFmtId="173" fontId="2" fillId="33" borderId="12" xfId="0" applyNumberFormat="1" applyFont="1" applyFill="1" applyBorder="1" applyAlignment="1">
      <alignment vertical="center"/>
    </xf>
    <xf numFmtId="0" fontId="9" fillId="39" borderId="57" xfId="0" applyNumberFormat="1" applyFont="1" applyFill="1" applyBorder="1" applyAlignment="1">
      <alignment/>
    </xf>
    <xf numFmtId="173" fontId="2" fillId="33" borderId="39" xfId="0" applyNumberFormat="1" applyFont="1" applyFill="1" applyBorder="1" applyAlignment="1">
      <alignment horizontal="right" vertical="center" wrapText="1"/>
    </xf>
    <xf numFmtId="0" fontId="2" fillId="33" borderId="52" xfId="0" applyNumberFormat="1" applyFont="1" applyFill="1" applyBorder="1" applyAlignment="1">
      <alignment horizontal="center" vertical="center"/>
    </xf>
    <xf numFmtId="1" fontId="2" fillId="33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14" fontId="2" fillId="33" borderId="58" xfId="0" applyNumberFormat="1" applyFont="1" applyFill="1" applyBorder="1" applyAlignment="1">
      <alignment horizontal="center" vertical="center"/>
    </xf>
    <xf numFmtId="14" fontId="2" fillId="33" borderId="44" xfId="0" applyNumberFormat="1" applyFont="1" applyFill="1" applyBorder="1" applyAlignment="1">
      <alignment horizontal="center" vertical="center"/>
    </xf>
    <xf numFmtId="0" fontId="2" fillId="37" borderId="29" xfId="0" applyNumberFormat="1" applyFont="1" applyFill="1" applyBorder="1" applyAlignment="1">
      <alignment horizontal="center" vertical="center" wrapText="1"/>
    </xf>
    <xf numFmtId="0" fontId="2" fillId="37" borderId="59" xfId="0" applyNumberFormat="1" applyFont="1" applyFill="1" applyBorder="1" applyAlignment="1">
      <alignment horizontal="center" vertical="center" wrapText="1"/>
    </xf>
    <xf numFmtId="49" fontId="3" fillId="35" borderId="60" xfId="0" applyNumberFormat="1" applyFont="1" applyFill="1" applyBorder="1" applyAlignment="1">
      <alignment horizontal="left" vertical="center"/>
    </xf>
    <xf numFmtId="173" fontId="3" fillId="34" borderId="61" xfId="0" applyNumberFormat="1" applyFont="1" applyFill="1" applyBorder="1" applyAlignment="1">
      <alignment horizontal="center" vertical="center" wrapText="1"/>
    </xf>
    <xf numFmtId="173" fontId="3" fillId="34" borderId="29" xfId="0" applyNumberFormat="1" applyFont="1" applyFill="1" applyBorder="1" applyAlignment="1">
      <alignment horizontal="center" vertical="center" wrapText="1"/>
    </xf>
    <xf numFmtId="173" fontId="3" fillId="36" borderId="60" xfId="0" applyNumberFormat="1" applyFont="1" applyFill="1" applyBorder="1" applyAlignment="1">
      <alignment horizontal="center" vertical="center"/>
    </xf>
    <xf numFmtId="173" fontId="3" fillId="36" borderId="13" xfId="0" applyNumberFormat="1" applyFont="1" applyFill="1" applyBorder="1" applyAlignment="1">
      <alignment horizontal="center" vertical="center"/>
    </xf>
    <xf numFmtId="0" fontId="2" fillId="40" borderId="62" xfId="0" applyNumberFormat="1" applyFont="1" applyFill="1" applyBorder="1" applyAlignment="1">
      <alignment horizontal="center" vertical="center"/>
    </xf>
    <xf numFmtId="0" fontId="2" fillId="40" borderId="63" xfId="0" applyNumberFormat="1" applyFont="1" applyFill="1" applyBorder="1" applyAlignment="1">
      <alignment horizontal="center" vertical="center"/>
    </xf>
    <xf numFmtId="0" fontId="2" fillId="40" borderId="64" xfId="0" applyNumberFormat="1" applyFont="1" applyFill="1" applyBorder="1" applyAlignment="1">
      <alignment horizontal="center" vertical="center"/>
    </xf>
    <xf numFmtId="38" fontId="2" fillId="37" borderId="62" xfId="0" applyNumberFormat="1" applyFont="1" applyFill="1" applyBorder="1" applyAlignment="1">
      <alignment horizontal="center" vertical="center"/>
    </xf>
    <xf numFmtId="38" fontId="2" fillId="37" borderId="63" xfId="0" applyNumberFormat="1" applyFont="1" applyFill="1" applyBorder="1" applyAlignment="1">
      <alignment horizontal="center" vertical="center"/>
    </xf>
    <xf numFmtId="38" fontId="2" fillId="37" borderId="65" xfId="0" applyNumberFormat="1" applyFont="1" applyFill="1" applyBorder="1" applyAlignment="1">
      <alignment horizontal="center" vertical="center"/>
    </xf>
    <xf numFmtId="0" fontId="2" fillId="38" borderId="30" xfId="0" applyNumberFormat="1" applyFont="1" applyFill="1" applyBorder="1" applyAlignment="1">
      <alignment horizontal="center" vertical="center"/>
    </xf>
    <xf numFmtId="0" fontId="3" fillId="41" borderId="31" xfId="0" applyNumberFormat="1" applyFont="1" applyFill="1" applyBorder="1" applyAlignment="1">
      <alignment horizontal="center" vertical="center"/>
    </xf>
    <xf numFmtId="0" fontId="3" fillId="41" borderId="31" xfId="0" applyNumberFormat="1" applyFont="1" applyFill="1" applyBorder="1" applyAlignment="1">
      <alignment horizontal="center" vertical="center" wrapText="1"/>
    </xf>
    <xf numFmtId="0" fontId="3" fillId="41" borderId="32" xfId="0" applyNumberFormat="1" applyFont="1" applyFill="1" applyBorder="1" applyAlignment="1">
      <alignment horizontal="center" vertical="center" wrapText="1"/>
    </xf>
    <xf numFmtId="4" fontId="2" fillId="33" borderId="29" xfId="0" applyNumberFormat="1" applyFont="1" applyFill="1" applyBorder="1" applyAlignment="1">
      <alignment horizontal="center" vertical="center" wrapText="1"/>
    </xf>
    <xf numFmtId="0" fontId="3" fillId="33" borderId="29" xfId="0" applyNumberFormat="1" applyFont="1" applyFill="1" applyBorder="1" applyAlignment="1">
      <alignment horizontal="center" vertical="center"/>
    </xf>
    <xf numFmtId="177" fontId="3" fillId="33" borderId="66" xfId="0" applyNumberFormat="1" applyFont="1" applyFill="1" applyBorder="1" applyAlignment="1">
      <alignment horizontal="center" vertical="center" wrapText="1"/>
    </xf>
    <xf numFmtId="177" fontId="3" fillId="33" borderId="34" xfId="0" applyNumberFormat="1" applyFont="1" applyFill="1" applyBorder="1" applyAlignment="1">
      <alignment horizontal="center" vertical="center" wrapText="1"/>
    </xf>
    <xf numFmtId="177" fontId="3" fillId="33" borderId="67" xfId="0" applyNumberFormat="1" applyFont="1" applyFill="1" applyBorder="1" applyAlignment="1">
      <alignment horizontal="center" vertical="center" wrapText="1"/>
    </xf>
    <xf numFmtId="0" fontId="2" fillId="37" borderId="68" xfId="0" applyNumberFormat="1" applyFont="1" applyFill="1" applyBorder="1" applyAlignment="1">
      <alignment horizontal="center" vertical="center" wrapText="1"/>
    </xf>
    <xf numFmtId="0" fontId="2" fillId="37" borderId="69" xfId="0" applyNumberFormat="1" applyFont="1" applyFill="1" applyBorder="1" applyAlignment="1">
      <alignment horizontal="center" vertical="center" wrapText="1"/>
    </xf>
    <xf numFmtId="0" fontId="2" fillId="37" borderId="70" xfId="0" applyNumberFormat="1" applyFont="1" applyFill="1" applyBorder="1" applyAlignment="1">
      <alignment horizontal="center" vertical="center" wrapText="1"/>
    </xf>
    <xf numFmtId="0" fontId="2" fillId="37" borderId="71" xfId="0" applyNumberFormat="1" applyFont="1" applyFill="1" applyBorder="1" applyAlignment="1">
      <alignment horizontal="center" vertical="center" wrapText="1"/>
    </xf>
    <xf numFmtId="0" fontId="2" fillId="37" borderId="30" xfId="0" applyNumberFormat="1" applyFont="1" applyFill="1" applyBorder="1" applyAlignment="1">
      <alignment horizontal="center" vertical="center" wrapText="1"/>
    </xf>
    <xf numFmtId="0" fontId="2" fillId="37" borderId="31" xfId="0" applyNumberFormat="1" applyFont="1" applyFill="1" applyBorder="1" applyAlignment="1">
      <alignment horizontal="center" vertical="center" wrapText="1"/>
    </xf>
    <xf numFmtId="0" fontId="2" fillId="37" borderId="72" xfId="0" applyNumberFormat="1" applyFont="1" applyFill="1" applyBorder="1" applyAlignment="1">
      <alignment horizontal="center" vertical="center" wrapText="1"/>
    </xf>
    <xf numFmtId="0" fontId="2" fillId="37" borderId="73" xfId="0" applyNumberFormat="1" applyFont="1" applyFill="1" applyBorder="1" applyAlignment="1">
      <alignment horizontal="center" vertical="center" wrapText="1"/>
    </xf>
    <xf numFmtId="173" fontId="2" fillId="33" borderId="74" xfId="0" applyNumberFormat="1" applyFont="1" applyFill="1" applyBorder="1" applyAlignment="1">
      <alignment horizontal="right" vertical="center" wrapText="1"/>
    </xf>
    <xf numFmtId="173" fontId="2" fillId="33" borderId="75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fill>
        <patternFill patternType="solid"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FFFFCC"/>
      <rgbColor rgb="00FF0000"/>
      <rgbColor rgb="00FFE5CC"/>
      <rgbColor rgb="00C0C0C0"/>
      <rgbColor rgb="00CCFFCC"/>
      <rgbColor rgb="00FFC000"/>
      <rgbColor rgb="00CCFFFF"/>
      <rgbColor rgb="0099CCFF"/>
      <rgbColor rgb="00FFFF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1676400</xdr:colOff>
      <xdr:row>1</xdr:row>
      <xdr:rowOff>9525</xdr:rowOff>
    </xdr:from>
    <xdr:to>
      <xdr:col>8</xdr:col>
      <xdr:colOff>438150</xdr:colOff>
      <xdr:row>1</xdr:row>
      <xdr:rowOff>523875</xdr:rowOff>
    </xdr:to>
    <xdr:sp>
      <xdr:nvSpPr>
        <xdr:cNvPr id="1" name="Comment 1" hidden="1"/>
        <xdr:cNvSpPr>
          <a:spLocks/>
        </xdr:cNvSpPr>
      </xdr:nvSpPr>
      <xdr:spPr>
        <a:xfrm>
          <a:off x="13582650" y="2200275"/>
          <a:ext cx="2847975" cy="5143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Please fill in with Month Mese_# Progressive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1"/>
  <sheetViews>
    <sheetView showGridLines="0" tabSelected="1" zoomScale="75" zoomScaleNormal="75" zoomScalePageLayoutView="0" workbookViewId="0" topLeftCell="G1">
      <selection activeCell="J12" sqref="J12"/>
    </sheetView>
  </sheetViews>
  <sheetFormatPr defaultColWidth="10.296875" defaultRowHeight="19.5" customHeight="1"/>
  <cols>
    <col min="1" max="1" width="5.69921875" style="1" customWidth="1"/>
    <col min="2" max="2" width="14.09765625" style="1" customWidth="1"/>
    <col min="3" max="3" width="23.69921875" style="1" customWidth="1"/>
    <col min="4" max="4" width="25.19921875" style="1" customWidth="1"/>
    <col min="5" max="5" width="19.59765625" style="1" customWidth="1"/>
    <col min="6" max="6" width="36.69921875" style="1" customWidth="1"/>
    <col min="7" max="7" width="20.19921875" style="1" customWidth="1"/>
    <col min="8" max="8" width="22.69921875" style="1" customWidth="1"/>
    <col min="9" max="9" width="19.19921875" style="1" customWidth="1"/>
    <col min="10" max="11" width="22.09765625" style="1" customWidth="1"/>
    <col min="12" max="12" width="21.8984375" style="1" customWidth="1"/>
    <col min="13" max="13" width="17" style="1" customWidth="1"/>
    <col min="14" max="14" width="26.19921875" style="1" customWidth="1"/>
    <col min="15" max="15" width="23.59765625" style="1" customWidth="1"/>
    <col min="16" max="16" width="20" style="1" customWidth="1"/>
    <col min="17" max="17" width="17" style="1" hidden="1" customWidth="1"/>
    <col min="18" max="18" width="26.69921875" style="1" customWidth="1"/>
    <col min="19" max="16384" width="10.19921875" style="1" customWidth="1"/>
  </cols>
  <sheetData>
    <row r="1" ht="172.5" customHeight="1"/>
    <row r="2" spans="1:18" ht="65.25" customHeight="1">
      <c r="A2" s="2"/>
      <c r="B2" s="114" t="s">
        <v>0</v>
      </c>
      <c r="C2" s="114"/>
      <c r="D2" s="114" t="s">
        <v>1</v>
      </c>
      <c r="E2" s="114"/>
      <c r="F2" s="3" t="s">
        <v>2</v>
      </c>
      <c r="G2" s="4" t="s">
        <v>47</v>
      </c>
      <c r="H2" s="5"/>
      <c r="I2" s="5"/>
      <c r="J2" s="5"/>
      <c r="K2" s="5"/>
      <c r="L2" s="5" t="s">
        <v>3</v>
      </c>
      <c r="M2" s="6">
        <f>P2-N8</f>
        <v>0</v>
      </c>
      <c r="N2" s="7" t="s">
        <v>4</v>
      </c>
      <c r="O2" s="8"/>
      <c r="P2" s="9">
        <f>SUM(H8:M8)</f>
        <v>107</v>
      </c>
      <c r="Q2" s="10" t="s">
        <v>5</v>
      </c>
      <c r="R2" s="104">
        <f>SUM(R12:R15)</f>
        <v>107</v>
      </c>
    </row>
    <row r="3" spans="1:18" ht="57.75" customHeight="1">
      <c r="A3" s="2"/>
      <c r="B3" s="114" t="s">
        <v>6</v>
      </c>
      <c r="C3" s="114"/>
      <c r="D3" s="114" t="s">
        <v>7</v>
      </c>
      <c r="E3" s="114"/>
      <c r="F3" s="11"/>
      <c r="G3" s="12"/>
      <c r="H3" s="5"/>
      <c r="I3" s="5"/>
      <c r="J3" s="5"/>
      <c r="K3" s="5"/>
      <c r="L3" s="5"/>
      <c r="M3" s="13"/>
      <c r="N3" s="14" t="s">
        <v>8</v>
      </c>
      <c r="O3" s="15"/>
      <c r="P3" s="16"/>
      <c r="Q3" s="10" t="s">
        <v>9</v>
      </c>
      <c r="R3" s="5"/>
    </row>
    <row r="4" spans="1:18" ht="35.25" customHeight="1">
      <c r="A4" s="2"/>
      <c r="B4" s="114" t="s">
        <v>10</v>
      </c>
      <c r="C4" s="114"/>
      <c r="D4" s="114" t="s">
        <v>9</v>
      </c>
      <c r="E4" s="114"/>
      <c r="F4" s="17"/>
      <c r="G4" s="18"/>
      <c r="H4" s="5"/>
      <c r="I4" s="5"/>
      <c r="J4" s="5"/>
      <c r="K4" s="5"/>
      <c r="L4" s="5"/>
      <c r="M4" s="13"/>
      <c r="N4" s="14" t="s">
        <v>11</v>
      </c>
      <c r="O4" s="15"/>
      <c r="P4" s="19">
        <f>O8</f>
        <v>0</v>
      </c>
      <c r="Q4" s="10"/>
      <c r="R4" s="5"/>
    </row>
    <row r="5" spans="1:18" ht="35.25" customHeight="1">
      <c r="A5" s="20"/>
      <c r="B5" s="21"/>
      <c r="C5" s="21"/>
      <c r="D5" s="22"/>
      <c r="E5" s="23"/>
      <c r="F5" s="24" t="s">
        <v>12</v>
      </c>
      <c r="G5" s="25">
        <v>1</v>
      </c>
      <c r="H5" s="26"/>
      <c r="I5" s="27"/>
      <c r="J5" s="5"/>
      <c r="K5" s="5"/>
      <c r="L5" s="5"/>
      <c r="M5" s="13"/>
      <c r="N5" s="14"/>
      <c r="O5" s="15"/>
      <c r="P5" s="16"/>
      <c r="Q5" s="10"/>
      <c r="R5" s="5"/>
    </row>
    <row r="6" spans="1:18" ht="43.5" customHeight="1">
      <c r="A6" s="2"/>
      <c r="B6" s="28" t="s">
        <v>13</v>
      </c>
      <c r="C6" s="29"/>
      <c r="D6" s="30"/>
      <c r="E6" s="13"/>
      <c r="F6" s="24" t="s">
        <v>14</v>
      </c>
      <c r="G6" s="25">
        <v>1.11</v>
      </c>
      <c r="H6" s="31"/>
      <c r="I6" s="5"/>
      <c r="J6" s="5"/>
      <c r="K6" s="5"/>
      <c r="L6" s="5"/>
      <c r="M6" s="13"/>
      <c r="N6" s="117" t="s">
        <v>15</v>
      </c>
      <c r="O6" s="118"/>
      <c r="P6" s="32">
        <f>P2-P3-P4</f>
        <v>107</v>
      </c>
      <c r="Q6" s="10"/>
      <c r="R6" s="104">
        <f>R2</f>
        <v>107</v>
      </c>
    </row>
    <row r="7" spans="1:18" ht="43.5" customHeight="1">
      <c r="A7" s="33"/>
      <c r="B7" s="34" t="s">
        <v>40</v>
      </c>
      <c r="C7" s="34"/>
      <c r="D7" s="105"/>
      <c r="E7" s="35"/>
      <c r="F7" s="36" t="s">
        <v>16</v>
      </c>
      <c r="G7" s="37">
        <v>11.11</v>
      </c>
      <c r="H7" s="38"/>
      <c r="I7" s="39"/>
      <c r="J7" s="39"/>
      <c r="K7" s="39"/>
      <c r="L7" s="39"/>
      <c r="M7" s="39"/>
      <c r="N7" s="40"/>
      <c r="O7" s="41"/>
      <c r="P7" s="22"/>
      <c r="Q7" s="42"/>
      <c r="R7" s="5"/>
    </row>
    <row r="8" spans="1:18" ht="27" customHeight="1">
      <c r="A8" s="119" t="s">
        <v>17</v>
      </c>
      <c r="B8" s="120"/>
      <c r="C8" s="121"/>
      <c r="D8" s="122" t="s">
        <v>18</v>
      </c>
      <c r="E8" s="123"/>
      <c r="F8" s="124"/>
      <c r="G8" s="43">
        <f aca="true" t="shared" si="0" ref="G8:O8">SUM(G12:G56)</f>
        <v>0</v>
      </c>
      <c r="H8" s="44">
        <f t="shared" si="0"/>
        <v>0</v>
      </c>
      <c r="I8" s="45">
        <f t="shared" si="0"/>
        <v>0</v>
      </c>
      <c r="J8" s="45">
        <f t="shared" si="0"/>
        <v>0</v>
      </c>
      <c r="K8" s="45">
        <f t="shared" si="0"/>
        <v>0</v>
      </c>
      <c r="L8" s="45">
        <f t="shared" si="0"/>
        <v>0</v>
      </c>
      <c r="M8" s="46">
        <f t="shared" si="0"/>
        <v>107</v>
      </c>
      <c r="N8" s="47">
        <f t="shared" si="0"/>
        <v>107</v>
      </c>
      <c r="O8" s="47">
        <f t="shared" si="0"/>
        <v>0</v>
      </c>
      <c r="P8" s="48">
        <f>N8-SUM(H8:M8)</f>
        <v>0</v>
      </c>
      <c r="Q8" s="5"/>
      <c r="R8" s="39"/>
    </row>
    <row r="9" spans="1:18" ht="36" customHeight="1">
      <c r="A9" s="125"/>
      <c r="B9" s="126" t="s">
        <v>19</v>
      </c>
      <c r="C9" s="126" t="s">
        <v>20</v>
      </c>
      <c r="D9" s="127" t="s">
        <v>21</v>
      </c>
      <c r="E9" s="126" t="s">
        <v>22</v>
      </c>
      <c r="F9" s="128" t="s">
        <v>23</v>
      </c>
      <c r="G9" s="112" t="s">
        <v>24</v>
      </c>
      <c r="H9" s="138" t="s">
        <v>25</v>
      </c>
      <c r="I9" s="139" t="s">
        <v>26</v>
      </c>
      <c r="J9" s="139" t="s">
        <v>27</v>
      </c>
      <c r="K9" s="139" t="s">
        <v>28</v>
      </c>
      <c r="L9" s="140" t="s">
        <v>29</v>
      </c>
      <c r="M9" s="141"/>
      <c r="N9" s="115" t="s">
        <v>4</v>
      </c>
      <c r="O9" s="129" t="s">
        <v>30</v>
      </c>
      <c r="P9" s="130" t="s">
        <v>31</v>
      </c>
      <c r="Q9" s="49"/>
      <c r="R9" s="131" t="s">
        <v>32</v>
      </c>
    </row>
    <row r="10" spans="1:18" ht="36" customHeight="1">
      <c r="A10" s="125"/>
      <c r="B10" s="126"/>
      <c r="C10" s="126"/>
      <c r="D10" s="127"/>
      <c r="E10" s="126"/>
      <c r="F10" s="128"/>
      <c r="G10" s="113"/>
      <c r="H10" s="138"/>
      <c r="I10" s="139"/>
      <c r="J10" s="139"/>
      <c r="K10" s="139"/>
      <c r="L10" s="134" t="s">
        <v>33</v>
      </c>
      <c r="M10" s="136" t="s">
        <v>34</v>
      </c>
      <c r="N10" s="116"/>
      <c r="O10" s="129"/>
      <c r="P10" s="130"/>
      <c r="Q10" s="49"/>
      <c r="R10" s="132"/>
    </row>
    <row r="11" spans="1:18" ht="37.5" customHeight="1">
      <c r="A11" s="125"/>
      <c r="B11" s="126"/>
      <c r="C11" s="126"/>
      <c r="D11" s="127"/>
      <c r="E11" s="126"/>
      <c r="F11" s="128"/>
      <c r="G11" s="50" t="s">
        <v>35</v>
      </c>
      <c r="H11" s="138"/>
      <c r="I11" s="139"/>
      <c r="J11" s="139"/>
      <c r="K11" s="139"/>
      <c r="L11" s="135"/>
      <c r="M11" s="137"/>
      <c r="N11" s="116"/>
      <c r="O11" s="129"/>
      <c r="P11" s="130"/>
      <c r="Q11" s="49"/>
      <c r="R11" s="133"/>
    </row>
    <row r="12" spans="1:18" ht="30" customHeight="1" thickTop="1">
      <c r="A12" s="51">
        <v>1</v>
      </c>
      <c r="B12" s="110">
        <v>41167</v>
      </c>
      <c r="C12" s="52" t="s">
        <v>41</v>
      </c>
      <c r="D12" s="53" t="s">
        <v>42</v>
      </c>
      <c r="E12" s="53" t="s">
        <v>43</v>
      </c>
      <c r="F12" s="54" t="s">
        <v>44</v>
      </c>
      <c r="G12" s="55"/>
      <c r="H12" s="56">
        <f aca="true" t="shared" si="1" ref="H12:H56">IF($D$4="si",($G$6/$G$7*G12),IF($D$4="no",G12*$G$5,0))</f>
        <v>0</v>
      </c>
      <c r="I12" s="57"/>
      <c r="J12" s="57"/>
      <c r="K12" s="58"/>
      <c r="L12" s="59"/>
      <c r="M12" s="60">
        <v>25</v>
      </c>
      <c r="N12" s="61">
        <f aca="true" t="shared" si="2" ref="N12:N56">SUM(H12:M12)</f>
        <v>25</v>
      </c>
      <c r="O12" s="62"/>
      <c r="P12" s="63"/>
      <c r="Q12" s="49"/>
      <c r="R12" s="106">
        <v>25</v>
      </c>
    </row>
    <row r="13" spans="1:18" ht="30" customHeight="1">
      <c r="A13" s="64">
        <v>2</v>
      </c>
      <c r="B13" s="111">
        <v>41163</v>
      </c>
      <c r="C13" s="66" t="s">
        <v>41</v>
      </c>
      <c r="D13" s="67" t="s">
        <v>36</v>
      </c>
      <c r="E13" s="67" t="s">
        <v>45</v>
      </c>
      <c r="F13" s="68" t="s">
        <v>46</v>
      </c>
      <c r="G13" s="69"/>
      <c r="H13" s="70">
        <f t="shared" si="1"/>
        <v>0</v>
      </c>
      <c r="I13" s="71"/>
      <c r="J13" s="71"/>
      <c r="K13" s="72"/>
      <c r="L13" s="73"/>
      <c r="M13" s="74">
        <v>42</v>
      </c>
      <c r="N13" s="75">
        <f t="shared" si="2"/>
        <v>42</v>
      </c>
      <c r="O13" s="76"/>
      <c r="P13" s="77"/>
      <c r="Q13" s="49"/>
      <c r="R13" s="142">
        <v>42</v>
      </c>
    </row>
    <row r="14" spans="1:18" ht="30" customHeight="1">
      <c r="A14" s="64">
        <v>3</v>
      </c>
      <c r="B14" s="111">
        <v>41163</v>
      </c>
      <c r="C14" s="66" t="s">
        <v>41</v>
      </c>
      <c r="D14" s="67" t="s">
        <v>48</v>
      </c>
      <c r="E14" s="67" t="s">
        <v>43</v>
      </c>
      <c r="F14" s="68" t="s">
        <v>46</v>
      </c>
      <c r="G14" s="69"/>
      <c r="H14" s="70">
        <f t="shared" si="1"/>
        <v>0</v>
      </c>
      <c r="I14" s="71"/>
      <c r="J14" s="71"/>
      <c r="K14" s="72"/>
      <c r="L14" s="73"/>
      <c r="M14" s="74">
        <v>20</v>
      </c>
      <c r="N14" s="75">
        <f t="shared" si="2"/>
        <v>20</v>
      </c>
      <c r="O14" s="76"/>
      <c r="P14" s="77">
        <f aca="true" t="shared" si="3" ref="P14:P56">IF(F14="Milano","X","")</f>
      </c>
      <c r="Q14" s="49"/>
      <c r="R14" s="142">
        <v>20</v>
      </c>
    </row>
    <row r="15" spans="1:18" ht="30" customHeight="1">
      <c r="A15" s="64">
        <v>4</v>
      </c>
      <c r="B15" s="111">
        <v>41163</v>
      </c>
      <c r="C15" s="66" t="s">
        <v>41</v>
      </c>
      <c r="D15" s="67" t="s">
        <v>49</v>
      </c>
      <c r="E15" s="67" t="s">
        <v>43</v>
      </c>
      <c r="F15" s="78" t="s">
        <v>46</v>
      </c>
      <c r="G15" s="69"/>
      <c r="H15" s="70">
        <f t="shared" si="1"/>
        <v>0</v>
      </c>
      <c r="I15" s="71"/>
      <c r="J15" s="79"/>
      <c r="K15" s="72"/>
      <c r="L15" s="73"/>
      <c r="M15" s="74">
        <v>20</v>
      </c>
      <c r="N15" s="75">
        <f t="shared" si="2"/>
        <v>20</v>
      </c>
      <c r="O15" s="76"/>
      <c r="P15" s="77">
        <f t="shared" si="3"/>
      </c>
      <c r="Q15" s="49"/>
      <c r="R15" s="143">
        <v>20</v>
      </c>
    </row>
    <row r="16" spans="1:18" ht="30" customHeight="1">
      <c r="A16" s="64">
        <v>5</v>
      </c>
      <c r="B16" s="111"/>
      <c r="C16" s="66"/>
      <c r="D16" s="67"/>
      <c r="E16" s="67"/>
      <c r="F16" s="78"/>
      <c r="G16" s="69"/>
      <c r="H16" s="70">
        <f t="shared" si="1"/>
        <v>0</v>
      </c>
      <c r="I16" s="71"/>
      <c r="J16" s="79"/>
      <c r="K16" s="72"/>
      <c r="L16" s="73"/>
      <c r="M16" s="74"/>
      <c r="N16" s="75">
        <f t="shared" si="2"/>
        <v>0</v>
      </c>
      <c r="O16" s="76"/>
      <c r="P16" s="77">
        <f t="shared" si="3"/>
      </c>
      <c r="Q16" s="49"/>
      <c r="R16" s="80"/>
    </row>
    <row r="17" spans="1:18" ht="30" customHeight="1">
      <c r="A17" s="64">
        <v>6</v>
      </c>
      <c r="B17" s="111"/>
      <c r="C17" s="66"/>
      <c r="D17" s="67"/>
      <c r="E17" s="67"/>
      <c r="F17" s="78"/>
      <c r="G17" s="69"/>
      <c r="H17" s="70">
        <f t="shared" si="1"/>
        <v>0</v>
      </c>
      <c r="I17" s="71"/>
      <c r="J17" s="71"/>
      <c r="K17" s="81"/>
      <c r="L17" s="73"/>
      <c r="M17" s="74"/>
      <c r="N17" s="75">
        <f t="shared" si="2"/>
        <v>0</v>
      </c>
      <c r="O17" s="76"/>
      <c r="P17" s="77">
        <f t="shared" si="3"/>
      </c>
      <c r="Q17" s="49"/>
      <c r="R17" s="77"/>
    </row>
    <row r="18" spans="1:18" ht="30" customHeight="1">
      <c r="A18" s="64">
        <v>7</v>
      </c>
      <c r="B18" s="111"/>
      <c r="C18" s="66"/>
      <c r="D18" s="67"/>
      <c r="E18" s="67"/>
      <c r="F18" s="78"/>
      <c r="G18" s="69"/>
      <c r="H18" s="70">
        <f t="shared" si="1"/>
        <v>0</v>
      </c>
      <c r="I18" s="71"/>
      <c r="J18" s="71"/>
      <c r="K18" s="81"/>
      <c r="L18" s="73"/>
      <c r="M18" s="74"/>
      <c r="N18" s="75">
        <f t="shared" si="2"/>
        <v>0</v>
      </c>
      <c r="O18" s="76"/>
      <c r="P18" s="77">
        <f t="shared" si="3"/>
      </c>
      <c r="Q18" s="49"/>
      <c r="R18" s="77"/>
    </row>
    <row r="19" spans="1:18" ht="30" customHeight="1">
      <c r="A19" s="64">
        <v>8</v>
      </c>
      <c r="B19" s="111"/>
      <c r="C19" s="66"/>
      <c r="D19" s="67"/>
      <c r="E19" s="67"/>
      <c r="F19" s="78"/>
      <c r="G19" s="69"/>
      <c r="H19" s="70">
        <f t="shared" si="1"/>
        <v>0</v>
      </c>
      <c r="I19" s="71"/>
      <c r="J19" s="71"/>
      <c r="K19" s="81"/>
      <c r="L19" s="73"/>
      <c r="M19" s="74"/>
      <c r="N19" s="75">
        <f t="shared" si="2"/>
        <v>0</v>
      </c>
      <c r="O19" s="76"/>
      <c r="P19" s="77">
        <f t="shared" si="3"/>
      </c>
      <c r="Q19" s="49"/>
      <c r="R19" s="77"/>
    </row>
    <row r="20" spans="1:18" ht="30" customHeight="1">
      <c r="A20" s="64">
        <v>9</v>
      </c>
      <c r="B20" s="111"/>
      <c r="C20" s="66"/>
      <c r="D20" s="67"/>
      <c r="E20" s="67"/>
      <c r="F20" s="82"/>
      <c r="G20" s="69"/>
      <c r="H20" s="70">
        <f t="shared" si="1"/>
        <v>0</v>
      </c>
      <c r="I20" s="71"/>
      <c r="J20" s="71"/>
      <c r="K20" s="81"/>
      <c r="L20" s="73"/>
      <c r="M20" s="74"/>
      <c r="N20" s="75">
        <f t="shared" si="2"/>
        <v>0</v>
      </c>
      <c r="O20" s="76"/>
      <c r="P20" s="77">
        <f t="shared" si="3"/>
      </c>
      <c r="Q20" s="49"/>
      <c r="R20" s="77"/>
    </row>
    <row r="21" spans="1:18" ht="30" customHeight="1">
      <c r="A21" s="64">
        <v>10</v>
      </c>
      <c r="B21" s="111"/>
      <c r="C21" s="66"/>
      <c r="D21" s="67"/>
      <c r="E21" s="67"/>
      <c r="F21" s="82"/>
      <c r="G21" s="69"/>
      <c r="H21" s="70">
        <f t="shared" si="1"/>
        <v>0</v>
      </c>
      <c r="I21" s="71"/>
      <c r="J21" s="71"/>
      <c r="K21" s="81"/>
      <c r="L21" s="73"/>
      <c r="M21" s="74"/>
      <c r="N21" s="75">
        <f t="shared" si="2"/>
        <v>0</v>
      </c>
      <c r="O21" s="76"/>
      <c r="P21" s="77">
        <f t="shared" si="3"/>
      </c>
      <c r="Q21" s="49"/>
      <c r="R21" s="77"/>
    </row>
    <row r="22" spans="1:18" ht="30" customHeight="1">
      <c r="A22" s="64">
        <v>11</v>
      </c>
      <c r="B22" s="111"/>
      <c r="C22" s="66"/>
      <c r="D22" s="67"/>
      <c r="E22" s="67"/>
      <c r="F22" s="83"/>
      <c r="G22" s="69"/>
      <c r="H22" s="70">
        <f t="shared" si="1"/>
        <v>0</v>
      </c>
      <c r="I22" s="71"/>
      <c r="J22" s="72"/>
      <c r="K22" s="84"/>
      <c r="L22" s="73"/>
      <c r="M22" s="74"/>
      <c r="N22" s="75">
        <f t="shared" si="2"/>
        <v>0</v>
      </c>
      <c r="O22" s="76"/>
      <c r="P22" s="77">
        <f t="shared" si="3"/>
      </c>
      <c r="Q22" s="49"/>
      <c r="R22" s="77"/>
    </row>
    <row r="23" spans="1:18" ht="30" customHeight="1">
      <c r="A23" s="64">
        <v>12</v>
      </c>
      <c r="B23" s="111"/>
      <c r="C23" s="66"/>
      <c r="D23" s="67"/>
      <c r="E23" s="67"/>
      <c r="F23" s="83"/>
      <c r="G23" s="69"/>
      <c r="H23" s="70">
        <f t="shared" si="1"/>
        <v>0</v>
      </c>
      <c r="I23" s="71"/>
      <c r="J23" s="71"/>
      <c r="K23" s="72"/>
      <c r="L23" s="73"/>
      <c r="M23" s="74"/>
      <c r="N23" s="75">
        <f t="shared" si="2"/>
        <v>0</v>
      </c>
      <c r="O23" s="76"/>
      <c r="P23" s="77">
        <f t="shared" si="3"/>
      </c>
      <c r="Q23" s="49"/>
      <c r="R23" s="77"/>
    </row>
    <row r="24" spans="1:18" ht="30" customHeight="1">
      <c r="A24" s="64">
        <v>13</v>
      </c>
      <c r="B24" s="111"/>
      <c r="C24" s="66"/>
      <c r="D24" s="67"/>
      <c r="E24" s="67"/>
      <c r="F24" s="68"/>
      <c r="G24" s="69"/>
      <c r="H24" s="70">
        <f t="shared" si="1"/>
        <v>0</v>
      </c>
      <c r="I24" s="71"/>
      <c r="J24" s="72"/>
      <c r="K24" s="85"/>
      <c r="L24" s="73"/>
      <c r="M24" s="74"/>
      <c r="N24" s="75">
        <f t="shared" si="2"/>
        <v>0</v>
      </c>
      <c r="O24" s="76"/>
      <c r="P24" s="77">
        <f t="shared" si="3"/>
      </c>
      <c r="Q24" s="49"/>
      <c r="R24" s="77"/>
    </row>
    <row r="25" spans="1:18" ht="30" customHeight="1">
      <c r="A25" s="64">
        <v>14</v>
      </c>
      <c r="B25" s="111"/>
      <c r="C25" s="66"/>
      <c r="D25" s="67"/>
      <c r="E25" s="67"/>
      <c r="F25" s="68"/>
      <c r="G25" s="69"/>
      <c r="H25" s="70">
        <f t="shared" si="1"/>
        <v>0</v>
      </c>
      <c r="I25" s="71"/>
      <c r="J25" s="72"/>
      <c r="K25" s="85"/>
      <c r="L25" s="73"/>
      <c r="M25" s="74"/>
      <c r="N25" s="75">
        <f t="shared" si="2"/>
        <v>0</v>
      </c>
      <c r="O25" s="76"/>
      <c r="P25" s="77">
        <f t="shared" si="3"/>
      </c>
      <c r="Q25" s="49"/>
      <c r="R25" s="77"/>
    </row>
    <row r="26" spans="1:18" ht="30" customHeight="1">
      <c r="A26" s="64">
        <v>15</v>
      </c>
      <c r="B26" s="111"/>
      <c r="C26" s="66"/>
      <c r="D26" s="67"/>
      <c r="E26" s="67"/>
      <c r="F26" s="68"/>
      <c r="G26" s="69"/>
      <c r="H26" s="70">
        <f t="shared" si="1"/>
        <v>0</v>
      </c>
      <c r="I26" s="71"/>
      <c r="J26" s="72"/>
      <c r="K26" s="85"/>
      <c r="L26" s="73"/>
      <c r="M26" s="74"/>
      <c r="N26" s="75">
        <f t="shared" si="2"/>
        <v>0</v>
      </c>
      <c r="O26" s="76"/>
      <c r="P26" s="77">
        <f t="shared" si="3"/>
      </c>
      <c r="Q26" s="49"/>
      <c r="R26" s="77"/>
    </row>
    <row r="27" spans="1:18" ht="30" customHeight="1">
      <c r="A27" s="64">
        <v>16</v>
      </c>
      <c r="B27" s="111"/>
      <c r="C27" s="66"/>
      <c r="D27" s="67"/>
      <c r="E27" s="67"/>
      <c r="F27" s="68"/>
      <c r="G27" s="69"/>
      <c r="H27" s="70">
        <f t="shared" si="1"/>
        <v>0</v>
      </c>
      <c r="I27" s="71"/>
      <c r="J27" s="72"/>
      <c r="K27" s="85"/>
      <c r="L27" s="73"/>
      <c r="M27" s="74"/>
      <c r="N27" s="75">
        <f t="shared" si="2"/>
        <v>0</v>
      </c>
      <c r="O27" s="76"/>
      <c r="P27" s="77">
        <f t="shared" si="3"/>
      </c>
      <c r="Q27" s="49"/>
      <c r="R27" s="77"/>
    </row>
    <row r="28" spans="1:18" ht="30" customHeight="1">
      <c r="A28" s="64">
        <v>17</v>
      </c>
      <c r="B28" s="111"/>
      <c r="C28" s="66"/>
      <c r="D28" s="67"/>
      <c r="E28" s="67"/>
      <c r="F28" s="68"/>
      <c r="G28" s="69"/>
      <c r="H28" s="70">
        <f t="shared" si="1"/>
        <v>0</v>
      </c>
      <c r="I28" s="71"/>
      <c r="J28" s="72"/>
      <c r="K28" s="85"/>
      <c r="L28" s="73"/>
      <c r="M28" s="74"/>
      <c r="N28" s="75">
        <f t="shared" si="2"/>
        <v>0</v>
      </c>
      <c r="O28" s="76"/>
      <c r="P28" s="77">
        <f t="shared" si="3"/>
      </c>
      <c r="Q28" s="49"/>
      <c r="R28" s="77"/>
    </row>
    <row r="29" spans="1:18" ht="30" customHeight="1">
      <c r="A29" s="64">
        <v>18</v>
      </c>
      <c r="B29" s="111"/>
      <c r="C29" s="66"/>
      <c r="D29" s="67"/>
      <c r="E29" s="67"/>
      <c r="F29" s="68"/>
      <c r="G29" s="69"/>
      <c r="H29" s="70">
        <f t="shared" si="1"/>
        <v>0</v>
      </c>
      <c r="I29" s="71"/>
      <c r="J29" s="72"/>
      <c r="K29" s="85"/>
      <c r="L29" s="73"/>
      <c r="M29" s="74"/>
      <c r="N29" s="75">
        <f t="shared" si="2"/>
        <v>0</v>
      </c>
      <c r="O29" s="76"/>
      <c r="P29" s="77">
        <f t="shared" si="3"/>
      </c>
      <c r="Q29" s="49"/>
      <c r="R29" s="77"/>
    </row>
    <row r="30" spans="1:18" ht="30" customHeight="1">
      <c r="A30" s="64">
        <v>19</v>
      </c>
      <c r="B30" s="111"/>
      <c r="C30" s="66"/>
      <c r="D30" s="67"/>
      <c r="E30" s="67"/>
      <c r="F30" s="68"/>
      <c r="G30" s="69"/>
      <c r="H30" s="70">
        <f t="shared" si="1"/>
        <v>0</v>
      </c>
      <c r="I30" s="71"/>
      <c r="J30" s="72"/>
      <c r="K30" s="85"/>
      <c r="L30" s="73"/>
      <c r="M30" s="74"/>
      <c r="N30" s="75">
        <f t="shared" si="2"/>
        <v>0</v>
      </c>
      <c r="O30" s="76"/>
      <c r="P30" s="77">
        <f t="shared" si="3"/>
      </c>
      <c r="Q30" s="49"/>
      <c r="R30" s="77"/>
    </row>
    <row r="31" spans="1:18" ht="30" customHeight="1">
      <c r="A31" s="64">
        <v>20</v>
      </c>
      <c r="B31" s="111"/>
      <c r="C31" s="66"/>
      <c r="D31" s="67"/>
      <c r="E31" s="67"/>
      <c r="F31" s="68"/>
      <c r="G31" s="69"/>
      <c r="H31" s="70">
        <f t="shared" si="1"/>
        <v>0</v>
      </c>
      <c r="I31" s="71"/>
      <c r="J31" s="72"/>
      <c r="K31" s="85"/>
      <c r="L31" s="73"/>
      <c r="M31" s="74"/>
      <c r="N31" s="75">
        <f t="shared" si="2"/>
        <v>0</v>
      </c>
      <c r="O31" s="76"/>
      <c r="P31" s="77">
        <f t="shared" si="3"/>
      </c>
      <c r="Q31" s="49"/>
      <c r="R31" s="77"/>
    </row>
    <row r="32" spans="1:18" ht="30" customHeight="1">
      <c r="A32" s="64">
        <v>21</v>
      </c>
      <c r="B32" s="111"/>
      <c r="C32" s="66"/>
      <c r="D32" s="67"/>
      <c r="E32" s="67"/>
      <c r="F32" s="68"/>
      <c r="G32" s="69"/>
      <c r="H32" s="70">
        <f t="shared" si="1"/>
        <v>0</v>
      </c>
      <c r="I32" s="71"/>
      <c r="J32" s="72"/>
      <c r="K32" s="85"/>
      <c r="L32" s="73"/>
      <c r="M32" s="74"/>
      <c r="N32" s="75">
        <f t="shared" si="2"/>
        <v>0</v>
      </c>
      <c r="O32" s="76"/>
      <c r="P32" s="77">
        <f t="shared" si="3"/>
      </c>
      <c r="Q32" s="49"/>
      <c r="R32" s="77"/>
    </row>
    <row r="33" spans="1:18" ht="30" customHeight="1">
      <c r="A33" s="64">
        <v>22</v>
      </c>
      <c r="B33" s="111"/>
      <c r="C33" s="66"/>
      <c r="D33" s="67"/>
      <c r="E33" s="67"/>
      <c r="F33" s="68"/>
      <c r="G33" s="69"/>
      <c r="H33" s="70">
        <f t="shared" si="1"/>
        <v>0</v>
      </c>
      <c r="I33" s="71"/>
      <c r="J33" s="72"/>
      <c r="K33" s="85"/>
      <c r="L33" s="73"/>
      <c r="M33" s="74"/>
      <c r="N33" s="75">
        <f t="shared" si="2"/>
        <v>0</v>
      </c>
      <c r="O33" s="76"/>
      <c r="P33" s="77">
        <f t="shared" si="3"/>
      </c>
      <c r="Q33" s="49"/>
      <c r="R33" s="77"/>
    </row>
    <row r="34" spans="1:18" ht="30" customHeight="1">
      <c r="A34" s="64">
        <v>23</v>
      </c>
      <c r="B34" s="111"/>
      <c r="C34" s="66"/>
      <c r="D34" s="67"/>
      <c r="E34" s="67"/>
      <c r="F34" s="68"/>
      <c r="G34" s="69"/>
      <c r="H34" s="70">
        <f t="shared" si="1"/>
        <v>0</v>
      </c>
      <c r="I34" s="71"/>
      <c r="J34" s="72"/>
      <c r="K34" s="85"/>
      <c r="L34" s="73"/>
      <c r="M34" s="74"/>
      <c r="N34" s="75">
        <f t="shared" si="2"/>
        <v>0</v>
      </c>
      <c r="O34" s="76"/>
      <c r="P34" s="77">
        <f t="shared" si="3"/>
      </c>
      <c r="Q34" s="49"/>
      <c r="R34" s="77"/>
    </row>
    <row r="35" spans="1:18" ht="30" customHeight="1">
      <c r="A35" s="64">
        <v>24</v>
      </c>
      <c r="B35" s="111"/>
      <c r="C35" s="66"/>
      <c r="D35" s="67"/>
      <c r="E35" s="67"/>
      <c r="F35" s="68"/>
      <c r="G35" s="69"/>
      <c r="H35" s="70">
        <f t="shared" si="1"/>
        <v>0</v>
      </c>
      <c r="I35" s="71"/>
      <c r="J35" s="72"/>
      <c r="K35" s="85"/>
      <c r="L35" s="73"/>
      <c r="M35" s="74"/>
      <c r="N35" s="75">
        <f t="shared" si="2"/>
        <v>0</v>
      </c>
      <c r="O35" s="76"/>
      <c r="P35" s="77">
        <f t="shared" si="3"/>
      </c>
      <c r="Q35" s="49"/>
      <c r="R35" s="77"/>
    </row>
    <row r="36" spans="1:18" ht="30" customHeight="1">
      <c r="A36" s="64">
        <v>25</v>
      </c>
      <c r="B36" s="111"/>
      <c r="C36" s="66"/>
      <c r="D36" s="67"/>
      <c r="E36" s="67"/>
      <c r="F36" s="68"/>
      <c r="G36" s="69"/>
      <c r="H36" s="70">
        <f t="shared" si="1"/>
        <v>0</v>
      </c>
      <c r="I36" s="71"/>
      <c r="J36" s="72"/>
      <c r="K36" s="85"/>
      <c r="L36" s="73"/>
      <c r="M36" s="74"/>
      <c r="N36" s="75">
        <f t="shared" si="2"/>
        <v>0</v>
      </c>
      <c r="O36" s="76"/>
      <c r="P36" s="77">
        <f t="shared" si="3"/>
      </c>
      <c r="Q36" s="49"/>
      <c r="R36" s="77"/>
    </row>
    <row r="37" spans="1:18" ht="30" customHeight="1">
      <c r="A37" s="64">
        <v>26</v>
      </c>
      <c r="B37" s="111"/>
      <c r="C37" s="66"/>
      <c r="D37" s="67"/>
      <c r="E37" s="67"/>
      <c r="F37" s="68"/>
      <c r="G37" s="69"/>
      <c r="H37" s="70">
        <f t="shared" si="1"/>
        <v>0</v>
      </c>
      <c r="I37" s="71"/>
      <c r="J37" s="72"/>
      <c r="K37" s="85"/>
      <c r="L37" s="73"/>
      <c r="M37" s="74"/>
      <c r="N37" s="75">
        <f t="shared" si="2"/>
        <v>0</v>
      </c>
      <c r="O37" s="76"/>
      <c r="P37" s="77">
        <f t="shared" si="3"/>
      </c>
      <c r="Q37" s="49"/>
      <c r="R37" s="77"/>
    </row>
    <row r="38" spans="1:18" ht="30" customHeight="1">
      <c r="A38" s="64">
        <v>27</v>
      </c>
      <c r="B38" s="111"/>
      <c r="C38" s="66"/>
      <c r="D38" s="67"/>
      <c r="E38" s="67"/>
      <c r="F38" s="68"/>
      <c r="G38" s="69"/>
      <c r="H38" s="70">
        <f t="shared" si="1"/>
        <v>0</v>
      </c>
      <c r="I38" s="71"/>
      <c r="J38" s="72"/>
      <c r="K38" s="85"/>
      <c r="L38" s="73"/>
      <c r="M38" s="74"/>
      <c r="N38" s="75">
        <f t="shared" si="2"/>
        <v>0</v>
      </c>
      <c r="O38" s="76"/>
      <c r="P38" s="77">
        <f t="shared" si="3"/>
      </c>
      <c r="Q38" s="49"/>
      <c r="R38" s="77"/>
    </row>
    <row r="39" spans="1:18" ht="30" customHeight="1">
      <c r="A39" s="64">
        <v>28</v>
      </c>
      <c r="B39" s="111"/>
      <c r="C39" s="66"/>
      <c r="D39" s="67"/>
      <c r="E39" s="67"/>
      <c r="F39" s="68"/>
      <c r="G39" s="69"/>
      <c r="H39" s="70">
        <f t="shared" si="1"/>
        <v>0</v>
      </c>
      <c r="I39" s="71"/>
      <c r="J39" s="72"/>
      <c r="K39" s="85"/>
      <c r="L39" s="73"/>
      <c r="M39" s="74"/>
      <c r="N39" s="75">
        <f t="shared" si="2"/>
        <v>0</v>
      </c>
      <c r="O39" s="76"/>
      <c r="P39" s="77">
        <f t="shared" si="3"/>
      </c>
      <c r="Q39" s="49"/>
      <c r="R39" s="77"/>
    </row>
    <row r="40" spans="1:18" ht="30" customHeight="1">
      <c r="A40" s="64">
        <v>29</v>
      </c>
      <c r="B40" s="111"/>
      <c r="C40" s="66"/>
      <c r="D40" s="67"/>
      <c r="E40" s="67"/>
      <c r="F40" s="68"/>
      <c r="G40" s="69"/>
      <c r="H40" s="70">
        <f t="shared" si="1"/>
        <v>0</v>
      </c>
      <c r="I40" s="71"/>
      <c r="J40" s="72"/>
      <c r="K40" s="85"/>
      <c r="L40" s="73"/>
      <c r="M40" s="74"/>
      <c r="N40" s="75">
        <f t="shared" si="2"/>
        <v>0</v>
      </c>
      <c r="O40" s="76"/>
      <c r="P40" s="77">
        <f t="shared" si="3"/>
      </c>
      <c r="Q40" s="49"/>
      <c r="R40" s="77"/>
    </row>
    <row r="41" spans="1:18" ht="30" customHeight="1">
      <c r="A41" s="64">
        <v>30</v>
      </c>
      <c r="B41" s="111"/>
      <c r="C41" s="66"/>
      <c r="D41" s="67"/>
      <c r="E41" s="67"/>
      <c r="F41" s="68"/>
      <c r="G41" s="69"/>
      <c r="H41" s="70">
        <f t="shared" si="1"/>
        <v>0</v>
      </c>
      <c r="I41" s="71"/>
      <c r="J41" s="72"/>
      <c r="K41" s="85"/>
      <c r="L41" s="73"/>
      <c r="M41" s="74"/>
      <c r="N41" s="75">
        <f t="shared" si="2"/>
        <v>0</v>
      </c>
      <c r="O41" s="76"/>
      <c r="P41" s="77">
        <f t="shared" si="3"/>
      </c>
      <c r="Q41" s="49"/>
      <c r="R41" s="77"/>
    </row>
    <row r="42" spans="1:18" ht="30" customHeight="1">
      <c r="A42" s="64">
        <v>31</v>
      </c>
      <c r="B42" s="111"/>
      <c r="C42" s="66"/>
      <c r="D42" s="67"/>
      <c r="E42" s="67"/>
      <c r="F42" s="68"/>
      <c r="G42" s="69"/>
      <c r="H42" s="70">
        <f t="shared" si="1"/>
        <v>0</v>
      </c>
      <c r="I42" s="71"/>
      <c r="J42" s="72"/>
      <c r="K42" s="85"/>
      <c r="L42" s="73"/>
      <c r="M42" s="74"/>
      <c r="N42" s="75">
        <f t="shared" si="2"/>
        <v>0</v>
      </c>
      <c r="O42" s="76"/>
      <c r="P42" s="77">
        <f t="shared" si="3"/>
      </c>
      <c r="Q42" s="49"/>
      <c r="R42" s="77"/>
    </row>
    <row r="43" spans="1:18" ht="30" customHeight="1">
      <c r="A43" s="64">
        <v>32</v>
      </c>
      <c r="B43" s="111"/>
      <c r="C43" s="66"/>
      <c r="D43" s="67"/>
      <c r="E43" s="67"/>
      <c r="F43" s="68"/>
      <c r="G43" s="69"/>
      <c r="H43" s="70">
        <f t="shared" si="1"/>
        <v>0</v>
      </c>
      <c r="I43" s="71"/>
      <c r="J43" s="72"/>
      <c r="K43" s="85"/>
      <c r="L43" s="73"/>
      <c r="M43" s="74"/>
      <c r="N43" s="75">
        <f t="shared" si="2"/>
        <v>0</v>
      </c>
      <c r="O43" s="76"/>
      <c r="P43" s="77">
        <f t="shared" si="3"/>
      </c>
      <c r="Q43" s="49"/>
      <c r="R43" s="77"/>
    </row>
    <row r="44" spans="1:18" ht="30" customHeight="1">
      <c r="A44" s="64">
        <v>33</v>
      </c>
      <c r="B44" s="111"/>
      <c r="C44" s="66"/>
      <c r="D44" s="67"/>
      <c r="E44" s="67"/>
      <c r="F44" s="68"/>
      <c r="G44" s="69"/>
      <c r="H44" s="70">
        <f t="shared" si="1"/>
        <v>0</v>
      </c>
      <c r="I44" s="71"/>
      <c r="J44" s="72"/>
      <c r="K44" s="85"/>
      <c r="L44" s="73"/>
      <c r="M44" s="74"/>
      <c r="N44" s="75">
        <f t="shared" si="2"/>
        <v>0</v>
      </c>
      <c r="O44" s="76"/>
      <c r="P44" s="77">
        <f t="shared" si="3"/>
      </c>
      <c r="Q44" s="49"/>
      <c r="R44" s="77"/>
    </row>
    <row r="45" spans="1:18" ht="30" customHeight="1">
      <c r="A45" s="64">
        <v>34</v>
      </c>
      <c r="B45" s="111"/>
      <c r="C45" s="66"/>
      <c r="D45" s="67"/>
      <c r="E45" s="67"/>
      <c r="F45" s="68"/>
      <c r="G45" s="69"/>
      <c r="H45" s="70">
        <f t="shared" si="1"/>
        <v>0</v>
      </c>
      <c r="I45" s="71"/>
      <c r="J45" s="72"/>
      <c r="K45" s="85"/>
      <c r="L45" s="73"/>
      <c r="M45" s="74"/>
      <c r="N45" s="75">
        <f t="shared" si="2"/>
        <v>0</v>
      </c>
      <c r="O45" s="76"/>
      <c r="P45" s="77">
        <f t="shared" si="3"/>
      </c>
      <c r="Q45" s="49"/>
      <c r="R45" s="77"/>
    </row>
    <row r="46" spans="1:18" ht="30" customHeight="1">
      <c r="A46" s="64">
        <v>35</v>
      </c>
      <c r="B46" s="111"/>
      <c r="C46" s="66"/>
      <c r="D46" s="67"/>
      <c r="E46" s="67"/>
      <c r="F46" s="68"/>
      <c r="G46" s="69"/>
      <c r="H46" s="70">
        <f t="shared" si="1"/>
        <v>0</v>
      </c>
      <c r="I46" s="71"/>
      <c r="J46" s="72"/>
      <c r="K46" s="85"/>
      <c r="L46" s="73"/>
      <c r="M46" s="74"/>
      <c r="N46" s="75">
        <f t="shared" si="2"/>
        <v>0</v>
      </c>
      <c r="O46" s="76"/>
      <c r="P46" s="77">
        <f t="shared" si="3"/>
      </c>
      <c r="Q46" s="49"/>
      <c r="R46" s="77"/>
    </row>
    <row r="47" spans="1:18" ht="30" customHeight="1">
      <c r="A47" s="64">
        <v>36</v>
      </c>
      <c r="B47" s="111"/>
      <c r="C47" s="66"/>
      <c r="D47" s="67"/>
      <c r="E47" s="67"/>
      <c r="F47" s="68"/>
      <c r="G47" s="69"/>
      <c r="H47" s="70">
        <f t="shared" si="1"/>
        <v>0</v>
      </c>
      <c r="I47" s="71"/>
      <c r="J47" s="72"/>
      <c r="K47" s="85"/>
      <c r="L47" s="73"/>
      <c r="M47" s="74"/>
      <c r="N47" s="75">
        <f t="shared" si="2"/>
        <v>0</v>
      </c>
      <c r="O47" s="76"/>
      <c r="P47" s="77">
        <f t="shared" si="3"/>
      </c>
      <c r="Q47" s="49"/>
      <c r="R47" s="77"/>
    </row>
    <row r="48" spans="1:18" ht="30" customHeight="1">
      <c r="A48" s="64">
        <v>37</v>
      </c>
      <c r="B48" s="111"/>
      <c r="C48" s="66"/>
      <c r="D48" s="67"/>
      <c r="E48" s="67"/>
      <c r="F48" s="68"/>
      <c r="G48" s="69"/>
      <c r="H48" s="70">
        <f t="shared" si="1"/>
        <v>0</v>
      </c>
      <c r="I48" s="71"/>
      <c r="J48" s="72"/>
      <c r="K48" s="85"/>
      <c r="L48" s="73"/>
      <c r="M48" s="74"/>
      <c r="N48" s="75">
        <f t="shared" si="2"/>
        <v>0</v>
      </c>
      <c r="O48" s="76"/>
      <c r="P48" s="77">
        <f t="shared" si="3"/>
      </c>
      <c r="Q48" s="49"/>
      <c r="R48" s="77"/>
    </row>
    <row r="49" spans="1:18" ht="30" customHeight="1">
      <c r="A49" s="64">
        <v>38</v>
      </c>
      <c r="B49" s="111"/>
      <c r="C49" s="66"/>
      <c r="D49" s="67"/>
      <c r="E49" s="67"/>
      <c r="F49" s="68"/>
      <c r="G49" s="69"/>
      <c r="H49" s="70">
        <f t="shared" si="1"/>
        <v>0</v>
      </c>
      <c r="I49" s="71"/>
      <c r="J49" s="72"/>
      <c r="K49" s="85"/>
      <c r="L49" s="73"/>
      <c r="M49" s="74"/>
      <c r="N49" s="75">
        <f t="shared" si="2"/>
        <v>0</v>
      </c>
      <c r="O49" s="76"/>
      <c r="P49" s="77">
        <f t="shared" si="3"/>
      </c>
      <c r="Q49" s="49"/>
      <c r="R49" s="77"/>
    </row>
    <row r="50" spans="1:18" ht="30" customHeight="1">
      <c r="A50" s="64">
        <v>39</v>
      </c>
      <c r="B50" s="111"/>
      <c r="C50" s="66"/>
      <c r="D50" s="67"/>
      <c r="E50" s="67"/>
      <c r="F50" s="68"/>
      <c r="G50" s="69"/>
      <c r="H50" s="70">
        <f t="shared" si="1"/>
        <v>0</v>
      </c>
      <c r="I50" s="71"/>
      <c r="J50" s="72"/>
      <c r="K50" s="85"/>
      <c r="L50" s="73"/>
      <c r="M50" s="74"/>
      <c r="N50" s="75">
        <f t="shared" si="2"/>
        <v>0</v>
      </c>
      <c r="O50" s="76"/>
      <c r="P50" s="77">
        <f t="shared" si="3"/>
      </c>
      <c r="Q50" s="49"/>
      <c r="R50" s="77"/>
    </row>
    <row r="51" spans="1:18" ht="30" customHeight="1">
      <c r="A51" s="64">
        <v>40</v>
      </c>
      <c r="B51" s="111"/>
      <c r="C51" s="66"/>
      <c r="D51" s="67"/>
      <c r="E51" s="67"/>
      <c r="F51" s="68"/>
      <c r="G51" s="69"/>
      <c r="H51" s="70">
        <f t="shared" si="1"/>
        <v>0</v>
      </c>
      <c r="I51" s="71"/>
      <c r="J51" s="72"/>
      <c r="K51" s="85"/>
      <c r="L51" s="73"/>
      <c r="M51" s="74"/>
      <c r="N51" s="75">
        <f t="shared" si="2"/>
        <v>0</v>
      </c>
      <c r="O51" s="76"/>
      <c r="P51" s="77">
        <f t="shared" si="3"/>
      </c>
      <c r="Q51" s="49"/>
      <c r="R51" s="77"/>
    </row>
    <row r="52" spans="1:18" ht="30" customHeight="1">
      <c r="A52" s="64">
        <v>41</v>
      </c>
      <c r="B52" s="65"/>
      <c r="C52" s="66"/>
      <c r="D52" s="67"/>
      <c r="E52" s="67"/>
      <c r="F52" s="68"/>
      <c r="G52" s="69"/>
      <c r="H52" s="70">
        <f t="shared" si="1"/>
        <v>0</v>
      </c>
      <c r="I52" s="71"/>
      <c r="J52" s="72"/>
      <c r="K52" s="85"/>
      <c r="L52" s="73"/>
      <c r="M52" s="74"/>
      <c r="N52" s="75">
        <f t="shared" si="2"/>
        <v>0</v>
      </c>
      <c r="O52" s="76"/>
      <c r="P52" s="77">
        <f t="shared" si="3"/>
      </c>
      <c r="Q52" s="49"/>
      <c r="R52" s="77"/>
    </row>
    <row r="53" spans="1:18" ht="30" customHeight="1">
      <c r="A53" s="64">
        <v>42</v>
      </c>
      <c r="B53" s="65"/>
      <c r="C53" s="66"/>
      <c r="D53" s="67"/>
      <c r="E53" s="67"/>
      <c r="F53" s="68"/>
      <c r="G53" s="69"/>
      <c r="H53" s="70">
        <f t="shared" si="1"/>
        <v>0</v>
      </c>
      <c r="I53" s="71"/>
      <c r="J53" s="72"/>
      <c r="K53" s="85"/>
      <c r="L53" s="73"/>
      <c r="M53" s="74"/>
      <c r="N53" s="75">
        <f t="shared" si="2"/>
        <v>0</v>
      </c>
      <c r="O53" s="76"/>
      <c r="P53" s="77">
        <f t="shared" si="3"/>
      </c>
      <c r="Q53" s="49"/>
      <c r="R53" s="77"/>
    </row>
    <row r="54" spans="1:18" ht="30" customHeight="1">
      <c r="A54" s="64">
        <v>43</v>
      </c>
      <c r="B54" s="65"/>
      <c r="C54" s="66"/>
      <c r="D54" s="67"/>
      <c r="E54" s="67"/>
      <c r="F54" s="68"/>
      <c r="G54" s="69"/>
      <c r="H54" s="70">
        <f t="shared" si="1"/>
        <v>0</v>
      </c>
      <c r="I54" s="71"/>
      <c r="J54" s="72"/>
      <c r="K54" s="85"/>
      <c r="L54" s="73"/>
      <c r="M54" s="74"/>
      <c r="N54" s="75">
        <f t="shared" si="2"/>
        <v>0</v>
      </c>
      <c r="O54" s="76"/>
      <c r="P54" s="77">
        <f t="shared" si="3"/>
      </c>
      <c r="Q54" s="49"/>
      <c r="R54" s="77"/>
    </row>
    <row r="55" spans="1:18" ht="30" customHeight="1">
      <c r="A55" s="64">
        <v>44</v>
      </c>
      <c r="B55" s="65"/>
      <c r="C55" s="66"/>
      <c r="D55" s="67"/>
      <c r="E55" s="67"/>
      <c r="F55" s="68"/>
      <c r="G55" s="69"/>
      <c r="H55" s="70">
        <f t="shared" si="1"/>
        <v>0</v>
      </c>
      <c r="I55" s="71"/>
      <c r="J55" s="72"/>
      <c r="K55" s="85"/>
      <c r="L55" s="73"/>
      <c r="M55" s="74"/>
      <c r="N55" s="75">
        <f t="shared" si="2"/>
        <v>0</v>
      </c>
      <c r="O55" s="76"/>
      <c r="P55" s="77">
        <f t="shared" si="3"/>
      </c>
      <c r="Q55" s="49"/>
      <c r="R55" s="77"/>
    </row>
    <row r="56" spans="1:18" ht="30" customHeight="1">
      <c r="A56" s="64">
        <v>45</v>
      </c>
      <c r="B56" s="65"/>
      <c r="C56" s="66"/>
      <c r="D56" s="67"/>
      <c r="E56" s="67"/>
      <c r="F56" s="68"/>
      <c r="G56" s="69"/>
      <c r="H56" s="70">
        <f t="shared" si="1"/>
        <v>0</v>
      </c>
      <c r="I56" s="71"/>
      <c r="J56" s="72"/>
      <c r="K56" s="85"/>
      <c r="L56" s="73"/>
      <c r="M56" s="74"/>
      <c r="N56" s="75">
        <f t="shared" si="2"/>
        <v>0</v>
      </c>
      <c r="O56" s="76"/>
      <c r="P56" s="77">
        <f t="shared" si="3"/>
      </c>
      <c r="Q56" s="49"/>
      <c r="R56" s="77"/>
    </row>
    <row r="57" spans="1:18" ht="18.75" customHeight="1">
      <c r="A57" s="107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7"/>
      <c r="O57" s="86"/>
      <c r="P57" s="86"/>
      <c r="Q57" s="88"/>
      <c r="R57" s="89"/>
    </row>
    <row r="58" spans="1:18" ht="18.75" customHeight="1">
      <c r="A58" s="108"/>
      <c r="B58" s="90"/>
      <c r="C58" s="91"/>
      <c r="D58" s="92"/>
      <c r="E58" s="93"/>
      <c r="F58" s="94"/>
      <c r="G58" s="95"/>
      <c r="H58" s="96"/>
      <c r="I58" s="96"/>
      <c r="J58" s="97"/>
      <c r="K58" s="97"/>
      <c r="L58" s="96"/>
      <c r="M58" s="96"/>
      <c r="N58" s="98"/>
      <c r="O58" s="99"/>
      <c r="P58" s="100"/>
      <c r="Q58" s="88"/>
      <c r="R58" s="5"/>
    </row>
    <row r="59" spans="1:18" ht="18.75" customHeight="1">
      <c r="A59" s="109"/>
      <c r="B59" s="101" t="s">
        <v>37</v>
      </c>
      <c r="C59" s="101"/>
      <c r="D59" s="101"/>
      <c r="E59" s="94"/>
      <c r="F59" s="94"/>
      <c r="G59" s="101" t="s">
        <v>38</v>
      </c>
      <c r="H59" s="101"/>
      <c r="I59" s="101"/>
      <c r="J59" s="94"/>
      <c r="K59" s="94"/>
      <c r="L59" s="101" t="s">
        <v>39</v>
      </c>
      <c r="M59" s="101"/>
      <c r="N59" s="102"/>
      <c r="O59" s="94"/>
      <c r="P59" s="100"/>
      <c r="Q59" s="88"/>
      <c r="R59" s="5"/>
    </row>
    <row r="60" spans="1:18" ht="18.75" customHeight="1">
      <c r="A60" s="109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103"/>
      <c r="O60" s="94"/>
      <c r="P60" s="100"/>
      <c r="Q60" s="88"/>
      <c r="R60" s="5"/>
    </row>
    <row r="61" spans="1:18" ht="18.75" customHeight="1">
      <c r="A61" s="109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103"/>
      <c r="O61" s="94"/>
      <c r="P61" s="94"/>
      <c r="Q61" s="88"/>
      <c r="R61" s="5"/>
    </row>
  </sheetData>
  <sheetProtection/>
  <mergeCells count="27">
    <mergeCell ref="O9:O11"/>
    <mergeCell ref="P9:P11"/>
    <mergeCell ref="R9:R11"/>
    <mergeCell ref="L10:L11"/>
    <mergeCell ref="M10:M11"/>
    <mergeCell ref="H9:H11"/>
    <mergeCell ref="I9:I11"/>
    <mergeCell ref="J9:J11"/>
    <mergeCell ref="K9:K11"/>
    <mergeCell ref="L9:M9"/>
    <mergeCell ref="N9:N11"/>
    <mergeCell ref="N6:O6"/>
    <mergeCell ref="A8:C8"/>
    <mergeCell ref="D8:F8"/>
    <mergeCell ref="A9:A11"/>
    <mergeCell ref="B9:B11"/>
    <mergeCell ref="C9:C11"/>
    <mergeCell ref="D9:D11"/>
    <mergeCell ref="E9:E11"/>
    <mergeCell ref="F9:F11"/>
    <mergeCell ref="G9:G10"/>
    <mergeCell ref="B2:C2"/>
    <mergeCell ref="D2:E2"/>
    <mergeCell ref="B3:C3"/>
    <mergeCell ref="D3:E3"/>
    <mergeCell ref="B4:C4"/>
    <mergeCell ref="D4:E4"/>
  </mergeCells>
  <conditionalFormatting sqref="M2">
    <cfRule type="cellIs" priority="1" dxfId="0" operator="notEqual" stopIfTrue="1">
      <formula>0</formula>
    </cfRule>
  </conditionalFormatting>
  <printOptions/>
  <pageMargins left="0.7086614173228347" right="0.7086614173228347" top="0.35433070866141736" bottom="0.35433070866141736" header="0.31496062992125984" footer="0.31496062992125984"/>
  <pageSetup firstPageNumber="1" useFirstPageNumber="1" fitToHeight="1" fitToWidth="1" horizontalDpi="300" verticalDpi="300" orientation="landscape" paperSize="9" scale="2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Lucia Rana</cp:lastModifiedBy>
  <cp:lastPrinted>2012-08-30T15:17:27Z</cp:lastPrinted>
  <dcterms:created xsi:type="dcterms:W3CDTF">2012-08-30T12:36:15Z</dcterms:created>
  <dcterms:modified xsi:type="dcterms:W3CDTF">2012-09-28T14:02:49Z</dcterms:modified>
  <cp:category/>
  <cp:version/>
  <cp:contentType/>
  <cp:contentStatus/>
</cp:coreProperties>
</file>