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12" i="3"/>
  <c r="H11" i="1"/>
  <c r="N11" s="1"/>
  <c r="H11" i="3"/>
  <c r="H123" i="1"/>
  <c r="P129"/>
  <c r="H129"/>
  <c r="N129" s="1"/>
  <c r="O7" i="3"/>
  <c r="P3" s="1"/>
  <c r="M7"/>
  <c r="L7"/>
  <c r="K7"/>
  <c r="J7"/>
  <c r="I7"/>
  <c r="G7"/>
  <c r="H37"/>
  <c r="H40"/>
  <c r="H51"/>
  <c r="P55"/>
  <c r="H55"/>
  <c r="N55" s="1"/>
  <c r="P54"/>
  <c r="H54"/>
  <c r="N54" s="1"/>
  <c r="P53"/>
  <c r="H53"/>
  <c r="N53" s="1"/>
  <c r="P52"/>
  <c r="H52"/>
  <c r="N52" s="1"/>
  <c r="P51"/>
  <c r="N51"/>
  <c r="P50"/>
  <c r="N50"/>
  <c r="H50"/>
  <c r="P49"/>
  <c r="H49"/>
  <c r="N49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N42"/>
  <c r="H42"/>
  <c r="P41"/>
  <c r="H41"/>
  <c r="N41" s="1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<sst xmlns="http://schemas.openxmlformats.org/spreadsheetml/2006/main" count="151" uniqueCount="60">
  <si>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</si>
  <si>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</si>
  <si>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</si>
  <si>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</si>
  <si>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</si>
  <si>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</si>
  <si>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</si>
  <si>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</si>
  <si>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</si>
  <si>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</si>
  <si>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</si>
  <si>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</si>
  <si>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</si>
  <si>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</si>
  <si>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</si>
  <si>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</si>
  <si>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</si>
  <si>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</si>
  <si>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</si>
  <si>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</si>
  <si>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</si>
  <si>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</si>
  <si>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</si>
  <si>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</si>
  <si>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</si>
  <si>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</si>
  <si>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</si>
  <si>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</si>
  <si>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</si>
  <si>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</si>
  <si>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</si>
  <si>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</si>
  <si>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</si>
  <si>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</si>
  <si>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</si>
  <si>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</si>
  <si>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</si>
  <si>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</si>
  <si>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</si>
  <si>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</si>
  <si>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</si>
  <si>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</si>
  <si>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</si>
  <si>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</si>
  <si>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</si>
  <si>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</si>
  <si>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</si>
  <si>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</si>
  <si>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</si>
  <si>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(importi in Valuta SGD)</t>
  </si>
  <si>
    <t>Dicembre</t>
  </si>
  <si>
    <t>12_01</t>
  </si>
  <si>
    <t>MYMI</t>
  </si>
  <si>
    <t>Taxi</t>
  </si>
  <si>
    <t>Singapore</t>
  </si>
  <si>
    <t>SGD</t>
  </si>
  <si>
    <t>Prelievo</t>
  </si>
  <si>
    <t>Cibo</t>
  </si>
  <si>
    <t>Hotel</t>
  </si>
  <si>
    <t>Restituzione Contante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</si>
</sst>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K19" sqref="K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25" t="s">
        <v>47</v>
      </c>
      <c r="E1" s="125"/>
      <c r="F1" s="51" t="s">
        <v>50</v>
      </c>
      <c r="G1" s="50" t="s">
        <v>51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1305.79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 t="s">
        <v>48</v>
      </c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1341.5700000000002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-35.7800000000002</v>
      </c>
      <c r="Q5" s="13"/>
    </row>
    <row r="6" spans="1:18" s="8" customFormat="1" ht="43.5" customHeight="1" thickTop="1" thickBot="1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124.72</v>
      </c>
      <c r="K7" s="81">
        <f t="shared" si="0"/>
        <v>79.5</v>
      </c>
      <c r="L7" s="81">
        <f t="shared" si="0"/>
        <v>1020.57</v>
      </c>
      <c r="M7" s="82">
        <f t="shared" si="0"/>
        <v>81</v>
      </c>
      <c r="N7" s="80">
        <f t="shared" si="0"/>
        <v>1305.79</v>
      </c>
      <c r="O7" s="83">
        <f t="shared" si="0"/>
        <v>1341.5700000000002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38</v>
      </c>
      <c r="J8" s="119" t="s">
        <v>40</v>
      </c>
      <c r="K8" s="119" t="s">
        <v>39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41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38</v>
      </c>
      <c r="I9" s="120" t="s">
        <v>38</v>
      </c>
      <c r="J9" s="120"/>
      <c r="K9" s="120" t="s">
        <v>37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>
        <v>41250</v>
      </c>
      <c r="C11" s="29" t="s">
        <v>52</v>
      </c>
      <c r="D11" s="30" t="s">
        <v>53</v>
      </c>
      <c r="E11" s="30" t="s">
        <v>54</v>
      </c>
      <c r="F11" s="31" t="s">
        <v>55</v>
      </c>
      <c r="G11" s="95"/>
      <c r="H11" s="33">
        <f>IF($D$3="si",($G$5/$G$6*G11),IF($D$3="no",G11*$G$4,0))</f>
        <v>0</v>
      </c>
      <c r="I11" s="34"/>
      <c r="J11" s="35">
        <v>22.75</v>
      </c>
      <c r="K11" s="68"/>
      <c r="L11" s="68"/>
      <c r="M11" s="38"/>
      <c r="N11" s="39">
        <f>SUM(H11:M11)</f>
        <v>22.75</v>
      </c>
      <c r="O11" s="40"/>
      <c r="P11" s="41"/>
      <c r="Q11" s="2"/>
      <c r="R11" s="74"/>
    </row>
    <row r="12" spans="1:18" ht="30" customHeight="1">
      <c r="A12" s="42">
        <v>2</v>
      </c>
      <c r="B12" s="47">
        <v>41251</v>
      </c>
      <c r="C12" s="29" t="s">
        <v>52</v>
      </c>
      <c r="D12" s="30" t="s">
        <v>56</v>
      </c>
      <c r="E12" s="30" t="s">
        <v>54</v>
      </c>
      <c r="F12" s="31" t="s">
        <v>55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100</v>
      </c>
      <c r="P12" s="41"/>
      <c r="Q12" s="2"/>
      <c r="R12" s="74"/>
    </row>
    <row r="13" spans="1:18" ht="30" customHeight="1">
      <c r="A13" s="42">
        <v>3</v>
      </c>
      <c r="B13" s="47">
        <v>41251</v>
      </c>
      <c r="C13" s="29" t="s">
        <v>52</v>
      </c>
      <c r="D13" s="30" t="s">
        <v>57</v>
      </c>
      <c r="E13" s="30" t="s">
        <v>54</v>
      </c>
      <c r="F13" s="31" t="s">
        <v>55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34.28</v>
      </c>
      <c r="N13" s="39">
        <f t="shared" ref="N13:N26" si="2">SUM(H13:M13)</f>
        <v>34.28</v>
      </c>
      <c r="O13" s="43">
        <v>34.28</v>
      </c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47">
        <v>41251</v>
      </c>
      <c r="C14" s="29" t="s">
        <v>52</v>
      </c>
      <c r="D14" s="30" t="s">
        <v>53</v>
      </c>
      <c r="E14" s="30" t="s">
        <v>54</v>
      </c>
      <c r="F14" s="31" t="s">
        <v>55</v>
      </c>
      <c r="G14" s="32"/>
      <c r="H14" s="33">
        <f t="shared" si="1"/>
        <v>0</v>
      </c>
      <c r="I14" s="34"/>
      <c r="J14" s="35">
        <v>26.25</v>
      </c>
      <c r="K14" s="68"/>
      <c r="L14" s="37"/>
      <c r="M14" s="38"/>
      <c r="N14" s="39">
        <f t="shared" si="2"/>
        <v>26.25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47">
        <v>41251</v>
      </c>
      <c r="C15" s="29" t="s">
        <v>52</v>
      </c>
      <c r="D15" s="30" t="s">
        <v>53</v>
      </c>
      <c r="E15" s="30" t="s">
        <v>54</v>
      </c>
      <c r="F15" s="31" t="s">
        <v>55</v>
      </c>
      <c r="G15" s="32"/>
      <c r="H15" s="33">
        <f t="shared" si="1"/>
        <v>0</v>
      </c>
      <c r="I15" s="34"/>
      <c r="J15" s="35">
        <v>27.85</v>
      </c>
      <c r="K15" s="68"/>
      <c r="L15" s="37"/>
      <c r="M15" s="38"/>
      <c r="N15" s="39">
        <f t="shared" si="2"/>
        <v>27.85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47">
        <v>41252</v>
      </c>
      <c r="C16" s="29" t="s">
        <v>52</v>
      </c>
      <c r="D16" s="30" t="s">
        <v>57</v>
      </c>
      <c r="E16" s="30" t="s">
        <v>54</v>
      </c>
      <c r="F16" s="31" t="s">
        <v>55</v>
      </c>
      <c r="G16" s="32"/>
      <c r="H16" s="33">
        <f t="shared" si="1"/>
        <v>0</v>
      </c>
      <c r="I16" s="34"/>
      <c r="J16" s="35"/>
      <c r="K16" s="68"/>
      <c r="L16" s="37"/>
      <c r="M16" s="38">
        <v>36.72</v>
      </c>
      <c r="N16" s="39">
        <f t="shared" si="2"/>
        <v>36.72</v>
      </c>
      <c r="O16" s="43">
        <v>36.72</v>
      </c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47">
        <v>41252</v>
      </c>
      <c r="C17" s="29" t="s">
        <v>52</v>
      </c>
      <c r="D17" s="30" t="s">
        <v>53</v>
      </c>
      <c r="E17" s="30" t="s">
        <v>54</v>
      </c>
      <c r="F17" s="31" t="s">
        <v>55</v>
      </c>
      <c r="G17" s="32"/>
      <c r="H17" s="33">
        <f t="shared" si="1"/>
        <v>0</v>
      </c>
      <c r="I17" s="34"/>
      <c r="J17" s="35">
        <v>9.1999999999999993</v>
      </c>
      <c r="K17" s="68"/>
      <c r="L17" s="37"/>
      <c r="M17" s="38"/>
      <c r="N17" s="39">
        <f t="shared" si="2"/>
        <v>9.1999999999999993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47">
        <v>41252</v>
      </c>
      <c r="C18" s="29" t="s">
        <v>52</v>
      </c>
      <c r="D18" s="30" t="s">
        <v>53</v>
      </c>
      <c r="E18" s="30" t="s">
        <v>54</v>
      </c>
      <c r="F18" s="31" t="s">
        <v>55</v>
      </c>
      <c r="G18" s="32"/>
      <c r="H18" s="33">
        <f t="shared" si="1"/>
        <v>0</v>
      </c>
      <c r="I18" s="34"/>
      <c r="J18" s="35">
        <v>30</v>
      </c>
      <c r="K18" s="68"/>
      <c r="L18" s="37"/>
      <c r="M18" s="38"/>
      <c r="N18" s="39">
        <f t="shared" si="2"/>
        <v>30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47">
        <v>41253</v>
      </c>
      <c r="C19" s="29" t="s">
        <v>52</v>
      </c>
      <c r="D19" s="30" t="s">
        <v>53</v>
      </c>
      <c r="E19" s="30" t="s">
        <v>54</v>
      </c>
      <c r="F19" s="31" t="s">
        <v>55</v>
      </c>
      <c r="G19" s="32"/>
      <c r="H19" s="33">
        <f t="shared" si="1"/>
        <v>0</v>
      </c>
      <c r="I19" s="34"/>
      <c r="J19" s="35">
        <v>8.67</v>
      </c>
      <c r="K19" s="68"/>
      <c r="L19" s="37"/>
      <c r="M19" s="38"/>
      <c r="N19" s="39">
        <f t="shared" si="2"/>
        <v>8.67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47">
        <v>41253</v>
      </c>
      <c r="C20" s="29" t="s">
        <v>52</v>
      </c>
      <c r="D20" s="2" t="s">
        <v>56</v>
      </c>
      <c r="E20" s="30" t="s">
        <v>54</v>
      </c>
      <c r="F20" s="31" t="s">
        <v>55</v>
      </c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>
        <v>150</v>
      </c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47">
        <v>41257</v>
      </c>
      <c r="C21" s="29" t="s">
        <v>52</v>
      </c>
      <c r="D21" s="30" t="s">
        <v>57</v>
      </c>
      <c r="E21" s="30" t="s">
        <v>54</v>
      </c>
      <c r="F21" s="31" t="s">
        <v>55</v>
      </c>
      <c r="G21" s="32"/>
      <c r="H21" s="33">
        <f t="shared" si="1"/>
        <v>0</v>
      </c>
      <c r="I21" s="34"/>
      <c r="J21" s="36"/>
      <c r="K21" s="37"/>
      <c r="L21" s="37"/>
      <c r="M21" s="38">
        <v>2.5</v>
      </c>
      <c r="N21" s="39">
        <f t="shared" si="2"/>
        <v>2.5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47">
        <v>41257</v>
      </c>
      <c r="C22" s="29" t="s">
        <v>52</v>
      </c>
      <c r="D22" s="30" t="s">
        <v>57</v>
      </c>
      <c r="E22" s="30" t="s">
        <v>54</v>
      </c>
      <c r="F22" s="31" t="s">
        <v>55</v>
      </c>
      <c r="G22" s="32"/>
      <c r="H22" s="33">
        <f t="shared" si="1"/>
        <v>0</v>
      </c>
      <c r="I22" s="35"/>
      <c r="J22" s="35"/>
      <c r="K22" s="68"/>
      <c r="M22" s="38">
        <v>7.5</v>
      </c>
      <c r="N22" s="39">
        <f t="shared" si="2"/>
        <v>7.5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>
        <v>41253</v>
      </c>
      <c r="C23" s="29" t="s">
        <v>52</v>
      </c>
      <c r="D23" s="30" t="s">
        <v>58</v>
      </c>
      <c r="E23" s="30" t="s">
        <v>54</v>
      </c>
      <c r="F23" s="31" t="s">
        <v>55</v>
      </c>
      <c r="G23" s="32"/>
      <c r="H23" s="33">
        <f t="shared" si="1"/>
        <v>0</v>
      </c>
      <c r="I23" s="48"/>
      <c r="J23" s="36"/>
      <c r="K23" s="37"/>
      <c r="L23" s="37">
        <v>1020.57</v>
      </c>
      <c r="M23" s="38"/>
      <c r="N23" s="39">
        <f t="shared" si="2"/>
        <v>1020.57</v>
      </c>
      <c r="O23" s="43">
        <v>1020.57</v>
      </c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>
        <v>41257</v>
      </c>
      <c r="C24" s="29" t="s">
        <v>52</v>
      </c>
      <c r="D24" s="30" t="s">
        <v>59</v>
      </c>
      <c r="E24" s="30" t="s">
        <v>54</v>
      </c>
      <c r="F24" s="31" t="s">
        <v>55</v>
      </c>
      <c r="G24" s="32"/>
      <c r="H24" s="33">
        <f t="shared" si="1"/>
        <v>0</v>
      </c>
      <c r="I24" s="48"/>
      <c r="J24" s="36"/>
      <c r="K24" s="37">
        <v>79.5</v>
      </c>
      <c r="L24" s="37"/>
      <c r="M24" s="38"/>
      <c r="N24" s="39">
        <f t="shared" si="2"/>
        <v>79.5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29"/>
      <c r="D25" s="30"/>
      <c r="E25" s="30"/>
      <c r="F25" s="31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29"/>
      <c r="D26" s="30"/>
      <c r="E26" s="30"/>
      <c r="F26" s="31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29"/>
      <c r="D27" s="30"/>
      <c r="E27" s="30"/>
      <c r="F27" s="31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29"/>
      <c r="D28" s="30"/>
      <c r="E28" s="30"/>
      <c r="F28" s="31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29"/>
      <c r="D29" s="30"/>
      <c r="E29" s="30"/>
      <c r="F29" s="31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29"/>
      <c r="D30" s="30"/>
      <c r="E30" s="30"/>
      <c r="F30" s="31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1:C55 C57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sqref="F31:F55 F57">
      <formula1>1</formula1>
      <formula2>0</formula2>
    </dataValidation>
    <dataValidation type="textLength" operator="greaterThan" allowBlank="1" showErrorMessage="1" sqref="D31:E55 D57:E5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I17:I22 J11:M12 H11:I11 I23:M55 J13:L21 J22:K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2" sqref="E2:F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47</v>
      </c>
      <c r="F1" s="125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 t="s">
        <v>48</v>
      </c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38</v>
      </c>
      <c r="J8" s="119" t="s">
        <v>40</v>
      </c>
      <c r="K8" s="119" t="s">
        <v>39</v>
      </c>
      <c r="L8" s="150" t="s">
        <v>36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38</v>
      </c>
      <c r="J9" s="120"/>
      <c r="K9" s="120" t="s">
        <v>37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29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47"/>
      <c r="C13" s="29"/>
      <c r="D13" s="29"/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47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47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47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47"/>
      <c r="C19" s="29"/>
      <c r="D19" s="29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47"/>
      <c r="C20" s="29"/>
      <c r="D20" s="29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/>
      <c r="C21" s="29"/>
      <c r="D21" s="29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47"/>
      <c r="C22" s="29"/>
      <c r="D22" s="29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47"/>
      <c r="C23" s="29"/>
      <c r="D23" s="29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/>
      <c r="C24" s="29"/>
      <c r="D24" s="29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47"/>
      <c r="C25" s="29"/>
      <c r="D25" s="29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47"/>
      <c r="C26" s="29"/>
      <c r="D26" s="29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47"/>
      <c r="C27" s="29"/>
      <c r="D27" s="29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47"/>
      <c r="C28" s="29"/>
      <c r="D28" s="29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47"/>
      <c r="C29" s="29"/>
      <c r="D29" s="29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47"/>
      <c r="C30" s="29"/>
      <c r="D30" s="29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/>
      <c r="C31" s="29"/>
      <c r="D31" s="29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47"/>
      <c r="C32" s="29"/>
      <c r="D32" s="29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47"/>
      <c r="C33" s="29"/>
      <c r="D33" s="29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11:B33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2013-03-18T16:31:58Z</dcterms:modified>
</cp:coreProperties>
</file>