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2100" yWindow="0" windowWidth="25600" windowHeight="142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1" i="1"/>
  <c r="H11" i="3"/>
  <c r="H123" i="1"/>
  <c r="P129" i="1"/>
  <c r="H129" i="1"/>
  <c r="N129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3" i="1"/>
  <c r="N13" i="1"/>
  <c r="N11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O7" i="1"/>
  <c r="P3" i="1"/>
  <c r="G7" i="1"/>
  <c r="I7" i="1"/>
  <c r="M7" i="1"/>
  <c r="L7" i="1"/>
  <c r="K7" i="1"/>
  <c r="J7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P11" i="1"/>
  <c r="N11" i="3"/>
  <c r="P5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N18" i="1"/>
  <c r="N17" i="1"/>
  <c r="N14" i="1"/>
  <c r="P18" i="1"/>
  <c r="P17" i="1"/>
  <c r="P16" i="1"/>
  <c r="P15" i="1"/>
  <c r="P14" i="1"/>
  <c r="P13" i="1"/>
  <c r="P12" i="1"/>
  <c r="N73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<sst xmlns="http://schemas.openxmlformats.org/spreadsheetml/2006/main" count="152" uniqueCount="63">
  <si>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</si>
  <si>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</si>
  <si>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</si>
  <si>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</si>
  <si>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</si>
  <si>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</si>
  <si>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</si>
  <si>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</si>
  <si>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</si>
  <si>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</si>
  <si>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</si>
  <si>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</si>
  <si>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</si>
  <si>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</si>
  <si>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</si>
  <si>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</si>
  <si>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</si>
  <si>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</si>
  <si>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</si>
  <si>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</si>
  <si>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</si>
  <si>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</si>
  <si>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</si>
  <si>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</si>
  <si>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</si>
  <si>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</si>
  <si>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</si>
  <si>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</si>
  <si>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</si>
  <si>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</si>
  <si>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</si>
  <si>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</si>
  <si>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</si>
  <si>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</si>
  <si>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</si>
  <si>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</si>
  <si>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</si>
  <si>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</si>
  <si>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</si>
  <si>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</si>
  <si>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</si>
  <si>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</si>
  <si>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</si>
  <si>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</si>
  <si>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</si>
  <si>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</si>
  <si>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</si>
  <si>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</si>
  <si>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Milipol Qatar 2012</t>
  </si>
  <si>
    <t>Qatar</t>
  </si>
  <si>
    <t>Qar</t>
  </si>
  <si>
    <t>Prelievo soldi da CC</t>
  </si>
  <si>
    <t>Taxi</t>
  </si>
  <si>
    <t>Caffe</t>
  </si>
  <si>
    <t>Aqua</t>
  </si>
  <si>
    <t>Cena</t>
  </si>
  <si>
    <t>Hotel (Pagato con carta di credito da Antonella)</t>
  </si>
  <si>
    <t>Milipol Qatar</t>
  </si>
  <si>
    <t>Rinnovo passaporto</t>
  </si>
  <si>
    <t>A/R torino malpensa con parcheggio auto</t>
  </si>
  <si>
    <t xml:space="preserve"> abbonamento treno</t>
  </si>
  <si>
    <t>pranzo</t>
  </si>
  <si>
    <t>colazione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</si>
</sst>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1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view="pageBreakPreview" zoomScale="80" zoomScaleNormal="80" zoomScaleSheetLayoutView="50" zoomScalePageLayoutView="80" workbookViewId="0">
      <pane ySplit="5" topLeftCell="A9" activePane="bottomLeft" state="frozen"/>
      <selection pane="bottomLeft" activeCell="B19" sqref="B19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11" t="s">
        <v>0</v>
      </c>
      <c r="C1" s="111"/>
      <c r="D1" s="112"/>
      <c r="E1" s="112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4379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4523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-144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3210</v>
      </c>
      <c r="M7" s="82">
        <f t="shared" si="0"/>
        <v>1169</v>
      </c>
      <c r="N7" s="80">
        <f t="shared" si="0"/>
        <v>4379</v>
      </c>
      <c r="O7" s="83">
        <f t="shared" si="0"/>
        <v>4523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41191</v>
      </c>
      <c r="C11" s="29" t="s">
        <v>48</v>
      </c>
      <c r="D11" s="30" t="s">
        <v>51</v>
      </c>
      <c r="E11" s="30" t="s">
        <v>49</v>
      </c>
      <c r="F11" s="31" t="s">
        <v>50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300</v>
      </c>
      <c r="P11" s="41"/>
      <c r="Q11" s="2"/>
      <c r="R11" s="74"/>
    </row>
    <row r="12" spans="1:18" ht="30" customHeight="1">
      <c r="A12" s="42">
        <v>2</v>
      </c>
      <c r="B12" s="47">
        <v>41191</v>
      </c>
      <c r="C12" s="44" t="s">
        <v>48</v>
      </c>
      <c r="D12" s="30" t="s">
        <v>51</v>
      </c>
      <c r="E12" s="30" t="s">
        <v>49</v>
      </c>
      <c r="F12" s="31" t="s">
        <v>50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500</v>
      </c>
      <c r="P12" s="41"/>
      <c r="Q12" s="2"/>
      <c r="R12" s="74"/>
    </row>
    <row r="13" spans="1:18" ht="30" customHeight="1">
      <c r="A13" s="42">
        <v>3</v>
      </c>
      <c r="B13" s="28">
        <v>41191</v>
      </c>
      <c r="C13" s="29" t="s">
        <v>48</v>
      </c>
      <c r="D13" s="30" t="s">
        <v>52</v>
      </c>
      <c r="E13" s="30" t="s">
        <v>49</v>
      </c>
      <c r="F13" s="31" t="s">
        <v>50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30</v>
      </c>
      <c r="N13" s="39">
        <f t="shared" ref="N13:N26" si="2">SUM(H13:M13)</f>
        <v>30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>
        <v>41192</v>
      </c>
      <c r="C14" s="29" t="s">
        <v>48</v>
      </c>
      <c r="D14" s="30" t="s">
        <v>53</v>
      </c>
      <c r="E14" s="30" t="s">
        <v>49</v>
      </c>
      <c r="F14" s="31" t="s">
        <v>50</v>
      </c>
      <c r="G14" s="32"/>
      <c r="H14" s="33">
        <f t="shared" si="1"/>
        <v>0</v>
      </c>
      <c r="I14" s="34"/>
      <c r="J14" s="35"/>
      <c r="K14" s="68"/>
      <c r="L14" s="37"/>
      <c r="M14" s="38">
        <v>24</v>
      </c>
      <c r="N14" s="39">
        <f t="shared" si="2"/>
        <v>24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>
        <v>41192</v>
      </c>
      <c r="C15" s="29" t="s">
        <v>48</v>
      </c>
      <c r="D15" s="30" t="s">
        <v>54</v>
      </c>
      <c r="E15" s="30"/>
      <c r="F15" s="31" t="s">
        <v>50</v>
      </c>
      <c r="G15" s="32"/>
      <c r="H15" s="33">
        <f t="shared" si="1"/>
        <v>0</v>
      </c>
      <c r="I15" s="34"/>
      <c r="J15" s="35"/>
      <c r="K15" s="68"/>
      <c r="L15" s="37"/>
      <c r="M15" s="38">
        <v>12</v>
      </c>
      <c r="N15" s="39">
        <f t="shared" si="2"/>
        <v>12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>
        <v>41190</v>
      </c>
      <c r="C16" s="29" t="s">
        <v>48</v>
      </c>
      <c r="D16" s="30" t="s">
        <v>52</v>
      </c>
      <c r="E16" s="30"/>
      <c r="F16" s="31" t="s">
        <v>50</v>
      </c>
      <c r="G16" s="32"/>
      <c r="H16" s="33">
        <f t="shared" si="1"/>
        <v>0</v>
      </c>
      <c r="I16" s="34"/>
      <c r="J16" s="35"/>
      <c r="K16" s="68"/>
      <c r="L16" s="37"/>
      <c r="M16" s="38">
        <v>16.5</v>
      </c>
      <c r="N16" s="39">
        <f t="shared" si="2"/>
        <v>16.5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>
        <v>41191</v>
      </c>
      <c r="C17" s="29" t="s">
        <v>48</v>
      </c>
      <c r="D17" s="30" t="s">
        <v>52</v>
      </c>
      <c r="E17" s="30"/>
      <c r="F17" s="31" t="s">
        <v>50</v>
      </c>
      <c r="G17" s="32"/>
      <c r="H17" s="33">
        <f t="shared" si="1"/>
        <v>0</v>
      </c>
      <c r="I17" s="34"/>
      <c r="J17" s="35"/>
      <c r="K17" s="68"/>
      <c r="L17" s="37"/>
      <c r="M17" s="38">
        <v>23.5</v>
      </c>
      <c r="N17" s="39">
        <f t="shared" si="2"/>
        <v>23.5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>
        <v>41191</v>
      </c>
      <c r="C18" s="29" t="s">
        <v>48</v>
      </c>
      <c r="D18" s="30" t="s">
        <v>52</v>
      </c>
      <c r="E18" s="30"/>
      <c r="F18" s="31" t="s">
        <v>50</v>
      </c>
      <c r="G18" s="32"/>
      <c r="H18" s="33">
        <f t="shared" si="1"/>
        <v>0</v>
      </c>
      <c r="I18" s="34"/>
      <c r="J18" s="35"/>
      <c r="K18" s="68"/>
      <c r="L18" s="37"/>
      <c r="M18" s="38">
        <v>30</v>
      </c>
      <c r="N18" s="39">
        <f t="shared" si="2"/>
        <v>30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>
        <v>41191</v>
      </c>
      <c r="C19" s="29" t="s">
        <v>48</v>
      </c>
      <c r="D19" s="30" t="s">
        <v>52</v>
      </c>
      <c r="E19" s="30"/>
      <c r="F19" s="31" t="s">
        <v>50</v>
      </c>
      <c r="G19" s="32"/>
      <c r="H19" s="33">
        <f t="shared" si="1"/>
        <v>0</v>
      </c>
      <c r="I19" s="34"/>
      <c r="J19" s="35"/>
      <c r="K19" s="68"/>
      <c r="L19" s="37"/>
      <c r="M19" s="38">
        <v>50</v>
      </c>
      <c r="N19" s="39">
        <f t="shared" si="2"/>
        <v>50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>
        <v>41191</v>
      </c>
      <c r="C20" s="29" t="s">
        <v>48</v>
      </c>
      <c r="D20" s="30" t="s">
        <v>55</v>
      </c>
      <c r="E20" s="30"/>
      <c r="F20" s="31" t="s">
        <v>50</v>
      </c>
      <c r="G20" s="32"/>
      <c r="H20" s="33">
        <f t="shared" si="1"/>
        <v>0</v>
      </c>
      <c r="I20" s="34"/>
      <c r="J20" s="35"/>
      <c r="K20" s="68"/>
      <c r="L20" s="37"/>
      <c r="M20" s="38">
        <v>603</v>
      </c>
      <c r="N20" s="39">
        <f t="shared" si="2"/>
        <v>603</v>
      </c>
      <c r="O20" s="43">
        <v>603</v>
      </c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>
        <v>41194</v>
      </c>
      <c r="C21" s="29" t="s">
        <v>48</v>
      </c>
      <c r="D21" s="30" t="s">
        <v>55</v>
      </c>
      <c r="E21" s="30"/>
      <c r="F21" s="31" t="s">
        <v>50</v>
      </c>
      <c r="G21" s="32"/>
      <c r="H21" s="33">
        <f t="shared" si="1"/>
        <v>0</v>
      </c>
      <c r="I21" s="34"/>
      <c r="J21" s="36"/>
      <c r="K21" s="37"/>
      <c r="L21" s="37"/>
      <c r="M21" s="38">
        <v>129</v>
      </c>
      <c r="N21" s="39">
        <f t="shared" si="2"/>
        <v>129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>
        <v>41192</v>
      </c>
      <c r="C22" s="29" t="s">
        <v>48</v>
      </c>
      <c r="D22" s="30" t="s">
        <v>52</v>
      </c>
      <c r="E22" s="30"/>
      <c r="F22" s="31" t="s">
        <v>50</v>
      </c>
      <c r="G22" s="32"/>
      <c r="H22" s="33">
        <f t="shared" si="1"/>
        <v>0</v>
      </c>
      <c r="I22" s="35"/>
      <c r="J22" s="35"/>
      <c r="K22" s="68"/>
      <c r="L22" s="37"/>
      <c r="M22" s="38">
        <v>115</v>
      </c>
      <c r="N22" s="39">
        <f t="shared" si="2"/>
        <v>115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>
        <v>41193</v>
      </c>
      <c r="C23" s="29" t="s">
        <v>48</v>
      </c>
      <c r="D23" s="49" t="s">
        <v>56</v>
      </c>
      <c r="E23" s="45"/>
      <c r="F23" s="31" t="s">
        <v>50</v>
      </c>
      <c r="G23" s="32"/>
      <c r="H23" s="33">
        <f t="shared" si="1"/>
        <v>0</v>
      </c>
      <c r="I23" s="48"/>
      <c r="J23" s="36"/>
      <c r="K23" s="37"/>
      <c r="L23" s="37">
        <v>3210</v>
      </c>
      <c r="M23" s="38"/>
      <c r="N23" s="39">
        <f t="shared" si="2"/>
        <v>3210</v>
      </c>
      <c r="O23" s="43">
        <v>3120</v>
      </c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>
        <v>41190</v>
      </c>
      <c r="C24" s="44" t="s">
        <v>48</v>
      </c>
      <c r="D24" s="49" t="s">
        <v>52</v>
      </c>
      <c r="E24" s="45"/>
      <c r="F24" s="46" t="s">
        <v>50</v>
      </c>
      <c r="G24" s="32"/>
      <c r="H24" s="33">
        <f t="shared" si="1"/>
        <v>0</v>
      </c>
      <c r="I24" s="48"/>
      <c r="J24" s="36"/>
      <c r="K24" s="37"/>
      <c r="L24" s="37"/>
      <c r="M24" s="38">
        <v>75</v>
      </c>
      <c r="N24" s="39">
        <f t="shared" si="2"/>
        <v>75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>
        <v>41192</v>
      </c>
      <c r="C25" s="44" t="s">
        <v>48</v>
      </c>
      <c r="D25" s="49" t="s">
        <v>53</v>
      </c>
      <c r="E25" s="45"/>
      <c r="F25" s="46" t="s">
        <v>50</v>
      </c>
      <c r="G25" s="32"/>
      <c r="H25" s="33">
        <f t="shared" si="1"/>
        <v>0</v>
      </c>
      <c r="I25" s="48"/>
      <c r="J25" s="36"/>
      <c r="K25" s="37"/>
      <c r="L25" s="37"/>
      <c r="M25" s="38">
        <v>61</v>
      </c>
      <c r="N25" s="39">
        <f t="shared" si="2"/>
        <v>61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4:C55 C57 C12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24:F55 F57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tabSelected="1" view="pageBreakPreview" zoomScale="90" zoomScaleNormal="90" zoomScaleSheetLayoutView="50" zoomScalePageLayoutView="90" workbookViewId="0">
      <pane ySplit="5" topLeftCell="A7" activePane="bottomLeft" state="frozen"/>
      <selection pane="bottomLeft" activeCell="C13" sqref="C13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5.1640625" style="2" customWidth="1"/>
    <col min="4" max="4" width="63" style="2" bestFit="1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11" t="s">
        <v>0</v>
      </c>
      <c r="C1" s="111"/>
      <c r="D1" s="111"/>
      <c r="E1" s="112"/>
      <c r="F1" s="112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576.75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354.05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0.57999999999999996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222.7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315</v>
      </c>
      <c r="H7" s="25">
        <f>SUM(H11:H129)</f>
        <v>182.7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295</v>
      </c>
      <c r="M7" s="66">
        <f t="shared" si="0"/>
        <v>99.05</v>
      </c>
      <c r="N7" s="66">
        <f t="shared" si="0"/>
        <v>576.75</v>
      </c>
      <c r="O7" s="67">
        <f t="shared" si="0"/>
        <v>354.05</v>
      </c>
      <c r="P7" s="13">
        <f>+N7-SUM(I7:M7)</f>
        <v>182.7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41188</v>
      </c>
      <c r="C11" s="29" t="s">
        <v>57</v>
      </c>
      <c r="D11" s="29" t="s">
        <v>52</v>
      </c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>
        <v>42</v>
      </c>
      <c r="N11" s="39">
        <f>SUM(H11:M11)</f>
        <v>42</v>
      </c>
      <c r="O11" s="40">
        <v>42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41195</v>
      </c>
      <c r="C12" s="29" t="s">
        <v>57</v>
      </c>
      <c r="D12" s="44" t="s">
        <v>52</v>
      </c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>
        <v>40</v>
      </c>
      <c r="N12" s="39">
        <f>SUM(H12:M12)</f>
        <v>40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41188</v>
      </c>
      <c r="C13" s="29" t="s">
        <v>57</v>
      </c>
      <c r="D13" s="29" t="s">
        <v>62</v>
      </c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>
        <v>6.6</v>
      </c>
      <c r="N13" s="39">
        <f>SUM(H13:M13)</f>
        <v>6.6</v>
      </c>
      <c r="O13" s="43">
        <v>6.6</v>
      </c>
      <c r="P13" s="41" t="str">
        <f t="shared" si="2"/>
        <v/>
      </c>
      <c r="R13" s="2"/>
    </row>
    <row r="14" spans="1:19" ht="30" customHeight="1">
      <c r="A14" s="42">
        <v>4</v>
      </c>
      <c r="B14" s="28">
        <v>41213</v>
      </c>
      <c r="C14" s="29" t="s">
        <v>58</v>
      </c>
      <c r="D14" s="29" t="s">
        <v>59</v>
      </c>
      <c r="E14" s="69"/>
      <c r="F14" s="69"/>
      <c r="G14" s="101">
        <v>315</v>
      </c>
      <c r="H14" s="106">
        <f t="shared" si="1"/>
        <v>182.7</v>
      </c>
      <c r="I14" s="72"/>
      <c r="J14" s="72"/>
      <c r="K14" s="34"/>
      <c r="L14" s="35"/>
      <c r="M14" s="37"/>
      <c r="N14" s="39">
        <f t="shared" ref="N14:N18" si="3">SUM(H14:M14)</f>
        <v>182.7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41213</v>
      </c>
      <c r="C15" s="29" t="s">
        <v>58</v>
      </c>
      <c r="D15" s="29" t="s">
        <v>60</v>
      </c>
      <c r="E15" s="69"/>
      <c r="F15" s="69"/>
      <c r="G15" s="101"/>
      <c r="H15" s="106">
        <f t="shared" si="1"/>
        <v>0</v>
      </c>
      <c r="I15" s="72"/>
      <c r="J15" s="72"/>
      <c r="K15" s="34"/>
      <c r="L15" s="35">
        <v>295</v>
      </c>
      <c r="M15" s="37"/>
      <c r="N15" s="39">
        <f t="shared" si="3"/>
        <v>295</v>
      </c>
      <c r="O15" s="43">
        <v>295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41213</v>
      </c>
      <c r="C16" s="29" t="s">
        <v>58</v>
      </c>
      <c r="D16" s="29" t="s">
        <v>61</v>
      </c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>
        <v>10.45</v>
      </c>
      <c r="N16" s="39">
        <f t="shared" si="3"/>
        <v>10.45</v>
      </c>
      <c r="O16" s="43">
        <v>10.45</v>
      </c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2012-11-07T09:16:03Z</dcterms:modified>
</cp:coreProperties>
</file>