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24615" yWindow="-435" windowWidth="19440" windowHeight="15600" tabRatio="433"/>
  </bookViews>
  <sheets>
    <sheet name="Nota Spese Estero" sheetId="3" r:id="rId1"/>
    <sheet name="Nota Spese Italia" sheetId="1" r:id="rId2"/>
  </sheets>
  <definedNames>
    <definedName name="_xlnm.Print_Area" localSheetId="0">'Nota Spese Estero'!$A$1:$R$49</definedName>
    <definedName name="_xlnm.Print_Area" localSheetId="1">'Nota Spese Italia'!$A$1:$S$100</definedName>
    <definedName name="_xlnm.Print_Titles" localSheetId="0">'Nota Spese Estero'!$1:$10</definedName>
    <definedName name="_xlnm.Print_Titles" localSheetId="1">'Nota Spese Italia'!$7:$10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3"/>
  <c r="O7" i="1"/>
  <c r="H11"/>
  <c r="N11"/>
  <c r="H12"/>
  <c r="N12"/>
  <c r="H13"/>
  <c r="N13"/>
  <c r="H14"/>
  <c r="N14"/>
  <c r="H15"/>
  <c r="N15"/>
  <c r="H16"/>
  <c r="N16"/>
  <c r="H17"/>
  <c r="N17"/>
  <c r="H18"/>
  <c r="N18"/>
  <c r="H19"/>
  <c r="N19"/>
  <c r="H20"/>
  <c r="N20"/>
  <c r="H21"/>
  <c r="N21"/>
  <c r="H22"/>
  <c r="N22"/>
  <c r="H23"/>
  <c r="N23"/>
  <c r="H24"/>
  <c r="N24"/>
  <c r="H25"/>
  <c r="N25"/>
  <c r="H26"/>
  <c r="N26"/>
  <c r="H27"/>
  <c r="N27"/>
  <c r="H28"/>
  <c r="N28"/>
  <c r="H29"/>
  <c r="N29"/>
  <c r="H30"/>
  <c r="N30"/>
  <c r="H31"/>
  <c r="N31"/>
  <c r="H32"/>
  <c r="N32"/>
  <c r="H33"/>
  <c r="N33"/>
  <c r="H34"/>
  <c r="N34"/>
  <c r="H35"/>
  <c r="N35"/>
  <c r="H36"/>
  <c r="N36"/>
  <c r="H37"/>
  <c r="N37"/>
  <c r="H38"/>
  <c r="N38"/>
  <c r="H39"/>
  <c r="N39"/>
  <c r="H40"/>
  <c r="N40"/>
  <c r="H41"/>
  <c r="N41"/>
  <c r="H42"/>
  <c r="N42"/>
  <c r="H43"/>
  <c r="N43"/>
  <c r="H44"/>
  <c r="N44"/>
  <c r="H45"/>
  <c r="N45"/>
  <c r="H46"/>
  <c r="N46"/>
  <c r="H47"/>
  <c r="N47"/>
  <c r="H48"/>
  <c r="N48"/>
  <c r="H49"/>
  <c r="N49"/>
  <c r="H50"/>
  <c r="N50"/>
  <c r="H51"/>
  <c r="N51"/>
  <c r="H52"/>
  <c r="N52"/>
  <c r="H53"/>
  <c r="N53"/>
  <c r="H54"/>
  <c r="N54"/>
  <c r="H55"/>
  <c r="N55"/>
  <c r="H56"/>
  <c r="N56"/>
  <c r="H57"/>
  <c r="N57"/>
  <c r="H58"/>
  <c r="N58"/>
  <c r="H59"/>
  <c r="N59"/>
  <c r="H60"/>
  <c r="N60"/>
  <c r="H61"/>
  <c r="N61"/>
  <c r="H62"/>
  <c r="N62"/>
  <c r="H63"/>
  <c r="N63"/>
  <c r="H64"/>
  <c r="N64"/>
  <c r="H65"/>
  <c r="N65"/>
  <c r="H66"/>
  <c r="N66"/>
  <c r="H67"/>
  <c r="N67"/>
  <c r="H68"/>
  <c r="N68"/>
  <c r="H69"/>
  <c r="N69"/>
  <c r="H70"/>
  <c r="N70"/>
  <c r="H71"/>
  <c r="N71"/>
  <c r="H72"/>
  <c r="N72"/>
  <c r="H73"/>
  <c r="N73"/>
  <c r="H74"/>
  <c r="N74"/>
  <c r="H75"/>
  <c r="N75"/>
  <c r="H76"/>
  <c r="N76"/>
  <c r="H77"/>
  <c r="N77"/>
  <c r="H78"/>
  <c r="N78"/>
  <c r="H79"/>
  <c r="N79"/>
  <c r="H80"/>
  <c r="N80"/>
  <c r="H81"/>
  <c r="N81"/>
  <c r="H82"/>
  <c r="N82"/>
  <c r="H83"/>
  <c r="N83"/>
  <c r="H84"/>
  <c r="N84"/>
  <c r="H85"/>
  <c r="N85"/>
  <c r="H86"/>
  <c r="N86"/>
  <c r="H87"/>
  <c r="N87"/>
  <c r="H88"/>
  <c r="N88"/>
  <c r="H89"/>
  <c r="N89"/>
  <c r="H90"/>
  <c r="N90"/>
  <c r="H91"/>
  <c r="N91"/>
  <c r="H92"/>
  <c r="N92"/>
  <c r="H93"/>
  <c r="N93"/>
  <c r="H94"/>
  <c r="N94"/>
  <c r="N7"/>
  <c r="M7"/>
  <c r="J7"/>
  <c r="I7"/>
  <c r="O7" i="3"/>
  <c r="H18"/>
  <c r="N18"/>
  <c r="H11"/>
  <c r="N11"/>
  <c r="H12"/>
  <c r="N12"/>
  <c r="H13"/>
  <c r="N13"/>
  <c r="H14"/>
  <c r="N14"/>
  <c r="H15"/>
  <c r="N15"/>
  <c r="H16"/>
  <c r="N16"/>
  <c r="H17"/>
  <c r="N17"/>
  <c r="H19"/>
  <c r="N19"/>
  <c r="H20"/>
  <c r="N20"/>
  <c r="H21"/>
  <c r="N21"/>
  <c r="H22"/>
  <c r="N22"/>
  <c r="H23"/>
  <c r="N23"/>
  <c r="H24"/>
  <c r="N24"/>
  <c r="H25"/>
  <c r="N25"/>
  <c r="H26"/>
  <c r="N26"/>
  <c r="H27"/>
  <c r="N27"/>
  <c r="H28"/>
  <c r="N28"/>
  <c r="H29"/>
  <c r="N29"/>
  <c r="H30"/>
  <c r="N30"/>
  <c r="H31"/>
  <c r="N31"/>
  <c r="H32"/>
  <c r="N32"/>
  <c r="H33"/>
  <c r="N33"/>
  <c r="H34"/>
  <c r="N34"/>
  <c r="H35"/>
  <c r="N35"/>
  <c r="H36"/>
  <c r="N36"/>
  <c r="H37"/>
  <c r="N37"/>
  <c r="H38"/>
  <c r="N38"/>
  <c r="H39"/>
  <c r="N39"/>
  <c r="H40"/>
  <c r="N40"/>
  <c r="H41"/>
  <c r="N41"/>
  <c r="H42"/>
  <c r="N42"/>
  <c r="H43"/>
  <c r="N43"/>
  <c r="H44"/>
  <c r="N44"/>
  <c r="N7"/>
  <c r="P27" i="1"/>
  <c r="P3" i="3"/>
  <c r="M7"/>
  <c r="L7"/>
  <c r="K7"/>
  <c r="J7"/>
  <c r="I7"/>
  <c r="G7"/>
  <c r="P44"/>
  <c r="P43"/>
  <c r="P42"/>
  <c r="P41"/>
  <c r="P40"/>
  <c r="P3" i="1"/>
  <c r="G7"/>
  <c r="L7"/>
  <c r="K7"/>
  <c r="P94"/>
  <c r="P93"/>
  <c r="P92"/>
  <c r="P91"/>
  <c r="P90"/>
  <c r="P89"/>
  <c r="P88"/>
  <c r="P87"/>
  <c r="P86"/>
  <c r="P85"/>
  <c r="P84"/>
  <c r="P83"/>
  <c r="P82"/>
  <c r="P81"/>
  <c r="P80"/>
  <c r="P79"/>
  <c r="P39" i="3"/>
  <c r="P38"/>
  <c r="P37"/>
  <c r="P36"/>
  <c r="P35"/>
  <c r="P34"/>
  <c r="P33"/>
  <c r="P32"/>
  <c r="P31"/>
  <c r="P30"/>
  <c r="P29"/>
  <c r="P28"/>
  <c r="P27"/>
  <c r="H7"/>
  <c r="P1"/>
  <c r="P5"/>
  <c r="P11"/>
  <c r="P11" i="1"/>
  <c r="H7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6"/>
  <c r="P25"/>
  <c r="P24"/>
  <c r="P23"/>
  <c r="P22"/>
  <c r="P21"/>
  <c r="P20"/>
  <c r="P19"/>
  <c r="P18"/>
  <c r="P17"/>
  <c r="P16"/>
  <c r="P15"/>
  <c r="P14"/>
  <c r="P13"/>
  <c r="P12"/>
  <c r="P7"/>
  <c r="P26" i="3"/>
  <c r="P25"/>
  <c r="P24"/>
  <c r="P23"/>
  <c r="P22"/>
  <c r="P21"/>
  <c r="P20"/>
  <c r="P19"/>
  <c r="P18"/>
  <c r="P17"/>
  <c r="P16"/>
  <c r="P15"/>
  <c r="P14"/>
  <c r="P13"/>
  <c r="P12"/>
  <c r="P7"/>
  <c r="M1"/>
  <c r="P1" i="1"/>
  <c r="P5"/>
  <c r="M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<sst xmlns="http://schemas.openxmlformats.org/spreadsheetml/2006/main" count="193" uniqueCount="71">
  <si>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</si>
  <si>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</si>
  <si>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</si>
  <si>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</si>
  <si>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</si>
  <si>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</si>
  <si>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</si>
  <si>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</si>
  <si>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</si>
  <si>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</si>
  <si>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</si>
  <si>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</si>
  <si>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</si>
  <si>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</si>
  <si>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</si>
  <si>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</si>
  <si>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</si>
  <si>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</si>
  <si>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</si>
  <si>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</si>
  <si>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</si>
  <si>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</si>
  <si>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</si>
  <si>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</si>
  <si>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</si>
  <si>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</si>
  <si>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</si>
  <si>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</si>
  <si>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</si>
  <si>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</si>
  <si>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</si>
  <si>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</si>
  <si>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</si>
  <si>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</si>
  <si>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</si>
  <si>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(importi in Valuta  XXX)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</si>
  <si>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</si>
  <si>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</si>
  <si>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</si>
  <si>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</si>
  <si>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</si>
  <si>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</si>
  <si>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</si>
  <si>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</si>
  <si>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</si>
  <si>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Cordoni Danilo</t>
  </si>
  <si>
    <t>Danilo Cordoni</t>
  </si>
  <si>
    <t>ING Direct</t>
  </si>
  <si>
    <t>Corsico</t>
  </si>
  <si>
    <t>Luglio</t>
  </si>
  <si>
    <t>07_01</t>
  </si>
  <si>
    <t>Autostrada</t>
  </si>
  <si>
    <t>via Leonardo Da Vinci</t>
  </si>
  <si>
    <t>Neticom</t>
  </si>
  <si>
    <t>Settimo Milanese</t>
  </si>
  <si>
    <t>Parcheggio</t>
  </si>
  <si>
    <t>I Cedri</t>
  </si>
  <si>
    <t>Fara Novarese</t>
  </si>
  <si>
    <t>Pranzo</t>
  </si>
  <si>
    <t>Autosreada</t>
  </si>
  <si>
    <t>Siledo</t>
  </si>
  <si>
    <t>Metro</t>
  </si>
  <si>
    <t>Bellinzona</t>
  </si>
  <si>
    <t>Svizzera</t>
  </si>
  <si>
    <t>CHF</t>
  </si>
  <si>
    <t>Prelievo</t>
  </si>
  <si>
    <t>Manca giustificativo</t>
  </si>
  <si>
    <t>Cena x 2</t>
  </si>
  <si>
    <t>Pranzo x 2</t>
  </si>
  <si>
    <t>Restituzione contanti</t>
  </si>
  <si>
    <t>07_02</t>
  </si>
</sst>
</file>

<file path=xl/styles.xml><?xml version="1.0" encoding="utf-8"?>
<styleSheet xmlns="http://schemas.openxmlformats.org/spreadsheetml/2006/main">
  <numFmts count="10">
    <numFmt numFmtId="8" formatCode="&quot;€&quot;\ #,##0.00;[Red]\-&quot;€&quot;\ #,##0.00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4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692">
    <xf numFmtId="0" fontId="0" fillId="0" borderId="0"/>
    <xf numFmtId="164" fontId="6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6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170" fontId="1" fillId="0" borderId="78" xfId="0" applyNumberFormat="1" applyFont="1" applyBorder="1" applyAlignment="1" applyProtection="1">
      <alignment horizontal="center" vertical="center"/>
      <protection locked="0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8" borderId="16" xfId="0" applyFont="1" applyFill="1" applyBorder="1" applyAlignment="1" applyProtection="1">
      <alignment horizontal="left" vertical="center"/>
      <protection locked="0"/>
    </xf>
    <xf numFmtId="0" fontId="1" fillId="8" borderId="21" xfId="0" applyFont="1" applyFill="1" applyBorder="1" applyAlignment="1" applyProtection="1">
      <alignment horizontal="left" vertical="center"/>
      <protection locked="0"/>
    </xf>
    <xf numFmtId="8" fontId="2" fillId="0" borderId="65" xfId="0" applyNumberFormat="1" applyFont="1" applyBorder="1" applyAlignment="1" applyProtection="1">
      <alignment vertical="center"/>
    </xf>
    <xf numFmtId="8" fontId="2" fillId="0" borderId="65" xfId="0" applyNumberFormat="1" applyFont="1" applyBorder="1" applyAlignment="1" applyProtection="1">
      <alignment horizontal="right" vertical="center"/>
    </xf>
    <xf numFmtId="8" fontId="1" fillId="0" borderId="0" xfId="0" applyNumberFormat="1" applyFont="1" applyAlignment="1" applyProtection="1">
      <alignment vertical="center"/>
    </xf>
  </cellXfs>
  <cellStyles count="692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" xfId="98" builtinId="8" hidden="1"/>
    <cellStyle name="Collegamento ipertestuale" xfId="100" builtinId="8" hidden="1"/>
    <cellStyle name="Collegamento ipertestuale" xfId="102" builtinId="8" hidden="1"/>
    <cellStyle name="Collegamento ipertestuale" xfId="104" builtinId="8" hidden="1"/>
    <cellStyle name="Collegamento ipertestuale" xfId="106" builtinId="8" hidden="1"/>
    <cellStyle name="Collegamento ipertestuale" xfId="108" builtinId="8" hidden="1"/>
    <cellStyle name="Collegamento ipertestuale" xfId="110" builtinId="8" hidden="1"/>
    <cellStyle name="Collegamento ipertestuale" xfId="112" builtinId="8" hidden="1"/>
    <cellStyle name="Collegamento ipertestuale" xfId="114" builtinId="8" hidden="1"/>
    <cellStyle name="Collegamento ipertestuale" xfId="116" builtinId="8" hidden="1"/>
    <cellStyle name="Collegamento ipertestuale" xfId="118" builtinId="8" hidden="1"/>
    <cellStyle name="Collegamento ipertestuale" xfId="120" builtinId="8" hidden="1"/>
    <cellStyle name="Collegamento ipertestuale" xfId="122" builtinId="8" hidden="1"/>
    <cellStyle name="Collegamento ipertestuale" xfId="124" builtinId="8" hidden="1"/>
    <cellStyle name="Collegamento ipertestuale" xfId="126" builtinId="8" hidden="1"/>
    <cellStyle name="Collegamento ipertestuale" xfId="128" builtinId="8" hidden="1"/>
    <cellStyle name="Collegamento ipertestuale" xfId="130" builtinId="8" hidden="1"/>
    <cellStyle name="Collegamento ipertestuale" xfId="132" builtinId="8" hidden="1"/>
    <cellStyle name="Collegamento ipertestuale" xfId="134" builtinId="8" hidden="1"/>
    <cellStyle name="Collegamento ipertestuale" xfId="136" builtinId="8" hidden="1"/>
    <cellStyle name="Collegamento ipertestuale" xfId="138" builtinId="8" hidden="1"/>
    <cellStyle name="Collegamento ipertestuale" xfId="140" builtinId="8" hidden="1"/>
    <cellStyle name="Collegamento ipertestuale" xfId="142" builtinId="8" hidden="1"/>
    <cellStyle name="Collegamento ipertestuale" xfId="144" builtinId="8" hidden="1"/>
    <cellStyle name="Collegamento ipertestuale" xfId="146" builtinId="8" hidden="1"/>
    <cellStyle name="Collegamento ipertestuale" xfId="148" builtinId="8" hidden="1"/>
    <cellStyle name="Collegamento ipertestuale" xfId="150" builtinId="8" hidden="1"/>
    <cellStyle name="Collegamento ipertestuale" xfId="152" builtinId="8" hidden="1"/>
    <cellStyle name="Collegamento ipertestuale" xfId="154" builtinId="8" hidden="1"/>
    <cellStyle name="Collegamento ipertestuale" xfId="156" builtinId="8" hidden="1"/>
    <cellStyle name="Collegamento ipertestuale" xfId="158" builtinId="8" hidden="1"/>
    <cellStyle name="Collegamento ipertestuale" xfId="160" builtinId="8" hidden="1"/>
    <cellStyle name="Collegamento ipertestuale" xfId="162" builtinId="8" hidden="1"/>
    <cellStyle name="Collegamento ipertestuale" xfId="164" builtinId="8" hidden="1"/>
    <cellStyle name="Collegamento ipertestuale" xfId="166" builtinId="8" hidden="1"/>
    <cellStyle name="Collegamento ipertestuale" xfId="168" builtinId="8" hidden="1"/>
    <cellStyle name="Collegamento ipertestuale" xfId="170" builtinId="8" hidden="1"/>
    <cellStyle name="Collegamento ipertestuale" xfId="172" builtinId="8" hidden="1"/>
    <cellStyle name="Collegamento ipertestuale" xfId="174" builtinId="8" hidden="1"/>
    <cellStyle name="Collegamento ipertestuale" xfId="176" builtinId="8" hidden="1"/>
    <cellStyle name="Collegamento ipertestuale" xfId="178" builtinId="8" hidden="1"/>
    <cellStyle name="Collegamento ipertestuale" xfId="180" builtinId="8" hidden="1"/>
    <cellStyle name="Collegamento ipertestuale" xfId="182" builtinId="8" hidden="1"/>
    <cellStyle name="Collegamento ipertestuale" xfId="184" builtinId="8" hidden="1"/>
    <cellStyle name="Collegamento ipertestuale" xfId="186" builtinId="8" hidden="1"/>
    <cellStyle name="Collegamento ipertestuale" xfId="188" builtinId="8" hidden="1"/>
    <cellStyle name="Collegamento ipertestuale" xfId="190" builtinId="8" hidden="1"/>
    <cellStyle name="Collegamento ipertestuale" xfId="192" builtinId="8" hidden="1"/>
    <cellStyle name="Collegamento ipertestuale" xfId="194" builtinId="8" hidden="1"/>
    <cellStyle name="Collegamento ipertestuale" xfId="196" builtinId="8" hidden="1"/>
    <cellStyle name="Collegamento ipertestuale" xfId="198" builtinId="8" hidden="1"/>
    <cellStyle name="Collegamento ipertestuale" xfId="200" builtinId="8" hidden="1"/>
    <cellStyle name="Collegamento ipertestuale" xfId="202" builtinId="8" hidden="1"/>
    <cellStyle name="Collegamento ipertestuale" xfId="204" builtinId="8" hidden="1"/>
    <cellStyle name="Collegamento ipertestuale" xfId="206" builtinId="8" hidden="1"/>
    <cellStyle name="Collegamento ipertestuale" xfId="208" builtinId="8" hidden="1"/>
    <cellStyle name="Collegamento ipertestuale" xfId="210" builtinId="8" hidden="1"/>
    <cellStyle name="Collegamento ipertestuale" xfId="212" builtinId="8" hidden="1"/>
    <cellStyle name="Collegamento ipertestuale" xfId="214" builtinId="8" hidden="1"/>
    <cellStyle name="Collegamento ipertestuale" xfId="216" builtinId="8" hidden="1"/>
    <cellStyle name="Collegamento ipertestuale" xfId="218" builtinId="8" hidden="1"/>
    <cellStyle name="Collegamento ipertestuale" xfId="220" builtinId="8" hidden="1"/>
    <cellStyle name="Collegamento ipertestuale" xfId="222" builtinId="8" hidden="1"/>
    <cellStyle name="Collegamento ipertestuale" xfId="224" builtinId="8" hidden="1"/>
    <cellStyle name="Collegamento ipertestuale" xfId="226" builtinId="8" hidden="1"/>
    <cellStyle name="Collegamento ipertestuale" xfId="228" builtinId="8" hidden="1"/>
    <cellStyle name="Collegamento ipertestuale" xfId="230" builtinId="8" hidden="1"/>
    <cellStyle name="Collegamento ipertestuale" xfId="232" builtinId="8" hidden="1"/>
    <cellStyle name="Collegamento ipertestuale" xfId="234" builtinId="8" hidden="1"/>
    <cellStyle name="Collegamento ipertestuale" xfId="236" builtinId="8" hidden="1"/>
    <cellStyle name="Collegamento ipertestuale" xfId="238" builtinId="8" hidden="1"/>
    <cellStyle name="Collegamento ipertestuale" xfId="240" builtinId="8" hidden="1"/>
    <cellStyle name="Collegamento ipertestuale" xfId="242" builtinId="8" hidden="1"/>
    <cellStyle name="Collegamento ipertestuale" xfId="244" builtinId="8" hidden="1"/>
    <cellStyle name="Collegamento ipertestuale" xfId="246" builtinId="8" hidden="1"/>
    <cellStyle name="Collegamento ipertestuale" xfId="248" builtinId="8" hidden="1"/>
    <cellStyle name="Collegamento ipertestuale" xfId="250" builtinId="8" hidden="1"/>
    <cellStyle name="Collegamento ipertestuale" xfId="252" builtinId="8" hidden="1"/>
    <cellStyle name="Collegamento ipertestuale" xfId="254" builtinId="8" hidden="1"/>
    <cellStyle name="Collegamento ipertestuale" xfId="256" builtinId="8" hidden="1"/>
    <cellStyle name="Collegamento ipertestuale" xfId="258" builtinId="8" hidden="1"/>
    <cellStyle name="Collegamento ipertestuale" xfId="260" builtinId="8" hidden="1"/>
    <cellStyle name="Collegamento ipertestuale" xfId="262" builtinId="8" hidden="1"/>
    <cellStyle name="Collegamento ipertestuale" xfId="264" builtinId="8" hidden="1"/>
    <cellStyle name="Collegamento ipertestuale" xfId="266" builtinId="8" hidden="1"/>
    <cellStyle name="Collegamento ipertestuale" xfId="268" builtinId="8" hidden="1"/>
    <cellStyle name="Collegamento ipertestuale" xfId="270" builtinId="8" hidden="1"/>
    <cellStyle name="Collegamento ipertestuale" xfId="272" builtinId="8" hidden="1"/>
    <cellStyle name="Collegamento ipertestuale" xfId="274" builtinId="8" hidden="1"/>
    <cellStyle name="Collegamento ipertestuale" xfId="276" builtinId="8" hidden="1"/>
    <cellStyle name="Collegamento ipertestuale" xfId="278" builtinId="8" hidden="1"/>
    <cellStyle name="Collegamento ipertestuale" xfId="280" builtinId="8" hidden="1"/>
    <cellStyle name="Collegamento ipertestuale" xfId="282" builtinId="8" hidden="1"/>
    <cellStyle name="Collegamento ipertestuale" xfId="284" builtinId="8" hidden="1"/>
    <cellStyle name="Collegamento ipertestuale" xfId="286" builtinId="8" hidden="1"/>
    <cellStyle name="Collegamento ipertestuale" xfId="288" builtinId="8" hidden="1"/>
    <cellStyle name="Collegamento ipertestuale" xfId="290" builtinId="8" hidden="1"/>
    <cellStyle name="Collegamento ipertestuale" xfId="292" builtinId="8" hidden="1"/>
    <cellStyle name="Collegamento ipertestuale" xfId="294" builtinId="8" hidden="1"/>
    <cellStyle name="Collegamento ipertestuale" xfId="296" builtinId="8" hidden="1"/>
    <cellStyle name="Collegamento ipertestuale" xfId="298" builtinId="8" hidden="1"/>
    <cellStyle name="Collegamento ipertestuale" xfId="300" builtinId="8" hidden="1"/>
    <cellStyle name="Collegamento ipertestuale" xfId="302" builtinId="8" hidden="1"/>
    <cellStyle name="Collegamento ipertestuale" xfId="304" builtinId="8" hidden="1"/>
    <cellStyle name="Collegamento ipertestuale" xfId="306" builtinId="8" hidden="1"/>
    <cellStyle name="Collegamento ipertestuale" xfId="308" builtinId="8" hidden="1"/>
    <cellStyle name="Collegamento ipertestuale" xfId="310" builtinId="8" hidden="1"/>
    <cellStyle name="Collegamento ipertestuale" xfId="312" builtinId="8" hidden="1"/>
    <cellStyle name="Collegamento ipertestuale" xfId="314" builtinId="8" hidden="1"/>
    <cellStyle name="Collegamento ipertestuale" xfId="316" builtinId="8" hidden="1"/>
    <cellStyle name="Collegamento ipertestuale" xfId="318" builtinId="8" hidden="1"/>
    <cellStyle name="Collegamento ipertestuale" xfId="320" builtinId="8" hidden="1"/>
    <cellStyle name="Collegamento ipertestuale" xfId="322" builtinId="8" hidden="1"/>
    <cellStyle name="Collegamento ipertestuale" xfId="324" builtinId="8" hidden="1"/>
    <cellStyle name="Collegamento ipertestuale" xfId="326" builtinId="8" hidden="1"/>
    <cellStyle name="Collegamento ipertestuale" xfId="328" builtinId="8" hidden="1"/>
    <cellStyle name="Collegamento ipertestuale" xfId="330" builtinId="8" hidden="1"/>
    <cellStyle name="Collegamento ipertestuale" xfId="332" builtinId="8" hidden="1"/>
    <cellStyle name="Collegamento ipertestuale" xfId="334" builtinId="8" hidden="1"/>
    <cellStyle name="Collegamento ipertestuale" xfId="336" builtinId="8" hidden="1"/>
    <cellStyle name="Collegamento ipertestuale" xfId="338" builtinId="8" hidden="1"/>
    <cellStyle name="Collegamento ipertestuale" xfId="340" builtinId="8" hidden="1"/>
    <cellStyle name="Collegamento ipertestuale" xfId="342" builtinId="8" hidden="1"/>
    <cellStyle name="Collegamento ipertestuale" xfId="344" builtinId="8" hidden="1"/>
    <cellStyle name="Collegamento ipertestuale" xfId="346" builtinId="8" hidden="1"/>
    <cellStyle name="Collegamento ipertestuale" xfId="348" builtinId="8" hidden="1"/>
    <cellStyle name="Collegamento ipertestuale" xfId="350" builtinId="8" hidden="1"/>
    <cellStyle name="Collegamento ipertestuale" xfId="352" builtinId="8" hidden="1"/>
    <cellStyle name="Collegamento ipertestuale" xfId="354" builtinId="8" hidden="1"/>
    <cellStyle name="Collegamento ipertestuale" xfId="356" builtinId="8" hidden="1"/>
    <cellStyle name="Collegamento ipertestuale" xfId="358" builtinId="8" hidden="1"/>
    <cellStyle name="Collegamento ipertestuale" xfId="360" builtinId="8" hidden="1"/>
    <cellStyle name="Collegamento ipertestuale" xfId="362" builtinId="8" hidden="1"/>
    <cellStyle name="Collegamento ipertestuale" xfId="364" builtinId="8" hidden="1"/>
    <cellStyle name="Collegamento ipertestuale" xfId="366" builtinId="8" hidden="1"/>
    <cellStyle name="Collegamento ipertestuale" xfId="368" builtinId="8" hidden="1"/>
    <cellStyle name="Collegamento ipertestuale" xfId="370" builtinId="8" hidden="1"/>
    <cellStyle name="Collegamento ipertestuale" xfId="372" builtinId="8" hidden="1"/>
    <cellStyle name="Collegamento ipertestuale" xfId="374" builtinId="8" hidden="1"/>
    <cellStyle name="Collegamento ipertestuale" xfId="376" builtinId="8" hidden="1"/>
    <cellStyle name="Collegamento ipertestuale" xfId="378" builtinId="8" hidden="1"/>
    <cellStyle name="Collegamento ipertestuale" xfId="380" builtinId="8" hidden="1"/>
    <cellStyle name="Collegamento ipertestuale" xfId="382" builtinId="8" hidden="1"/>
    <cellStyle name="Collegamento ipertestuale" xfId="384" builtinId="8" hidden="1"/>
    <cellStyle name="Collegamento ipertestuale" xfId="386" builtinId="8" hidden="1"/>
    <cellStyle name="Collegamento ipertestuale" xfId="388" builtinId="8" hidden="1"/>
    <cellStyle name="Collegamento ipertestuale" xfId="390" builtinId="8" hidden="1"/>
    <cellStyle name="Collegamento ipertestuale" xfId="392" builtinId="8" hidden="1"/>
    <cellStyle name="Collegamento ipertestuale" xfId="394" builtinId="8" hidden="1"/>
    <cellStyle name="Collegamento ipertestuale" xfId="396" builtinId="8" hidden="1"/>
    <cellStyle name="Collegamento ipertestuale" xfId="398" builtinId="8" hidden="1"/>
    <cellStyle name="Collegamento ipertestuale" xfId="400" builtinId="8" hidden="1"/>
    <cellStyle name="Collegamento ipertestuale" xfId="402" builtinId="8" hidden="1"/>
    <cellStyle name="Collegamento ipertestuale" xfId="404" builtinId="8" hidden="1"/>
    <cellStyle name="Collegamento ipertestuale" xfId="406" builtinId="8" hidden="1"/>
    <cellStyle name="Collegamento ipertestuale" xfId="408" builtinId="8" hidden="1"/>
    <cellStyle name="Collegamento ipertestuale" xfId="410" builtinId="8" hidden="1"/>
    <cellStyle name="Collegamento ipertestuale" xfId="412" builtinId="8" hidden="1"/>
    <cellStyle name="Collegamento ipertestuale" xfId="414" builtinId="8" hidden="1"/>
    <cellStyle name="Collegamento ipertestuale" xfId="416" builtinId="8" hidden="1"/>
    <cellStyle name="Collegamento ipertestuale" xfId="418" builtinId="8" hidden="1"/>
    <cellStyle name="Collegamento ipertestuale" xfId="420" builtinId="8" hidden="1"/>
    <cellStyle name="Collegamento ipertestuale" xfId="422" builtinId="8" hidden="1"/>
    <cellStyle name="Collegamento ipertestuale" xfId="424" builtinId="8" hidden="1"/>
    <cellStyle name="Collegamento ipertestuale" xfId="426" builtinId="8" hidden="1"/>
    <cellStyle name="Collegamento ipertestuale" xfId="428" builtinId="8" hidden="1"/>
    <cellStyle name="Collegamento ipertestuale" xfId="430" builtinId="8" hidden="1"/>
    <cellStyle name="Collegamento ipertestuale" xfId="432" builtinId="8" hidden="1"/>
    <cellStyle name="Collegamento ipertestuale" xfId="434" builtinId="8" hidden="1"/>
    <cellStyle name="Collegamento ipertestuale" xfId="436" builtinId="8" hidden="1"/>
    <cellStyle name="Collegamento ipertestuale" xfId="438" builtinId="8" hidden="1"/>
    <cellStyle name="Collegamento ipertestuale" xfId="440" builtinId="8" hidden="1"/>
    <cellStyle name="Collegamento ipertestuale" xfId="442" builtinId="8" hidden="1"/>
    <cellStyle name="Collegamento ipertestuale" xfId="444" builtinId="8" hidden="1"/>
    <cellStyle name="Collegamento ipertestuale" xfId="446" builtinId="8" hidden="1"/>
    <cellStyle name="Collegamento ipertestuale" xfId="448" builtinId="8" hidden="1"/>
    <cellStyle name="Collegamento ipertestuale" xfId="450" builtinId="8" hidden="1"/>
    <cellStyle name="Collegamento ipertestuale" xfId="452" builtinId="8" hidden="1"/>
    <cellStyle name="Collegamento ipertestuale" xfId="454" builtinId="8" hidden="1"/>
    <cellStyle name="Collegamento ipertestuale" xfId="456" builtinId="8" hidden="1"/>
    <cellStyle name="Collegamento ipertestuale" xfId="458" builtinId="8" hidden="1"/>
    <cellStyle name="Collegamento ipertestuale" xfId="460" builtinId="8" hidden="1"/>
    <cellStyle name="Collegamento ipertestuale" xfId="462" builtinId="8" hidden="1"/>
    <cellStyle name="Collegamento ipertestuale" xfId="464" builtinId="8" hidden="1"/>
    <cellStyle name="Collegamento ipertestuale" xfId="466" builtinId="8" hidden="1"/>
    <cellStyle name="Collegamento ipertestuale" xfId="468" builtinId="8" hidden="1"/>
    <cellStyle name="Collegamento ipertestuale" xfId="470" builtinId="8" hidden="1"/>
    <cellStyle name="Collegamento ipertestuale" xfId="472" builtinId="8" hidden="1"/>
    <cellStyle name="Collegamento ipertestuale" xfId="474" builtinId="8" hidden="1"/>
    <cellStyle name="Collegamento ipertestuale" xfId="476" builtinId="8" hidden="1"/>
    <cellStyle name="Collegamento ipertestuale" xfId="478" builtinId="8" hidden="1"/>
    <cellStyle name="Collegamento ipertestuale" xfId="480" builtinId="8" hidden="1"/>
    <cellStyle name="Collegamento ipertestuale" xfId="482" builtinId="8" hidden="1"/>
    <cellStyle name="Collegamento ipertestuale" xfId="484" builtinId="8" hidden="1"/>
    <cellStyle name="Collegamento ipertestuale" xfId="486" builtinId="8" hidden="1"/>
    <cellStyle name="Collegamento ipertestuale" xfId="488" builtinId="8" hidden="1"/>
    <cellStyle name="Collegamento ipertestuale" xfId="490" builtinId="8" hidden="1"/>
    <cellStyle name="Collegamento ipertestuale" xfId="492" builtinId="8" hidden="1"/>
    <cellStyle name="Collegamento ipertestuale" xfId="494" builtinId="8" hidden="1"/>
    <cellStyle name="Collegamento ipertestuale" xfId="496" builtinId="8" hidden="1"/>
    <cellStyle name="Collegamento ipertestuale" xfId="498" builtinId="8" hidden="1"/>
    <cellStyle name="Collegamento ipertestuale" xfId="500" builtinId="8" hidden="1"/>
    <cellStyle name="Collegamento ipertestuale" xfId="502" builtinId="8" hidden="1"/>
    <cellStyle name="Collegamento ipertestuale" xfId="504" builtinId="8" hidden="1"/>
    <cellStyle name="Collegamento ipertestuale" xfId="506" builtinId="8" hidden="1"/>
    <cellStyle name="Collegamento ipertestuale" xfId="508" builtinId="8" hidden="1"/>
    <cellStyle name="Collegamento ipertestuale" xfId="510" builtinId="8" hidden="1"/>
    <cellStyle name="Collegamento ipertestuale" xfId="512" builtinId="8" hidden="1"/>
    <cellStyle name="Collegamento ipertestuale" xfId="514" builtinId="8" hidden="1"/>
    <cellStyle name="Collegamento ipertestuale" xfId="516" builtinId="8" hidden="1"/>
    <cellStyle name="Collegamento ipertestuale" xfId="518" builtinId="8" hidden="1"/>
    <cellStyle name="Collegamento ipertestuale" xfId="520" builtinId="8" hidden="1"/>
    <cellStyle name="Collegamento ipertestuale" xfId="522" builtinId="8" hidden="1"/>
    <cellStyle name="Collegamento ipertestuale" xfId="524" builtinId="8" hidden="1"/>
    <cellStyle name="Collegamento ipertestuale" xfId="526" builtinId="8" hidden="1"/>
    <cellStyle name="Collegamento ipertestuale" xfId="528" builtinId="8" hidden="1"/>
    <cellStyle name="Collegamento ipertestuale" xfId="530" builtinId="8" hidden="1"/>
    <cellStyle name="Collegamento ipertestuale" xfId="532" builtinId="8" hidden="1"/>
    <cellStyle name="Collegamento ipertestuale" xfId="534" builtinId="8" hidden="1"/>
    <cellStyle name="Collegamento ipertestuale" xfId="536" builtinId="8" hidden="1"/>
    <cellStyle name="Collegamento ipertestuale" xfId="538" builtinId="8" hidden="1"/>
    <cellStyle name="Collegamento ipertestuale" xfId="540" builtinId="8" hidden="1"/>
    <cellStyle name="Collegamento ipertestuale" xfId="542" builtinId="8" hidden="1"/>
    <cellStyle name="Collegamento ipertestuale" xfId="544" builtinId="8" hidden="1"/>
    <cellStyle name="Collegamento ipertestuale" xfId="546" builtinId="8" hidden="1"/>
    <cellStyle name="Collegamento ipertestuale" xfId="548" builtinId="8" hidden="1"/>
    <cellStyle name="Collegamento ipertestuale" xfId="550" builtinId="8" hidden="1"/>
    <cellStyle name="Collegamento ipertestuale" xfId="552" builtinId="8" hidden="1"/>
    <cellStyle name="Collegamento ipertestuale" xfId="554" builtinId="8" hidden="1"/>
    <cellStyle name="Collegamento ipertestuale" xfId="556" builtinId="8" hidden="1"/>
    <cellStyle name="Collegamento ipertestuale" xfId="558" builtinId="8" hidden="1"/>
    <cellStyle name="Collegamento ipertestuale" xfId="560" builtinId="8" hidden="1"/>
    <cellStyle name="Collegamento ipertestuale" xfId="562" builtinId="8" hidden="1"/>
    <cellStyle name="Collegamento ipertestuale" xfId="564" builtinId="8" hidden="1"/>
    <cellStyle name="Collegamento ipertestuale" xfId="566" builtinId="8" hidden="1"/>
    <cellStyle name="Collegamento ipertestuale" xfId="568" builtinId="8" hidden="1"/>
    <cellStyle name="Collegamento ipertestuale" xfId="570" builtinId="8" hidden="1"/>
    <cellStyle name="Collegamento ipertestuale" xfId="572" builtinId="8" hidden="1"/>
    <cellStyle name="Collegamento ipertestuale" xfId="574" builtinId="8" hidden="1"/>
    <cellStyle name="Collegamento ipertestuale" xfId="576" builtinId="8" hidden="1"/>
    <cellStyle name="Collegamento ipertestuale" xfId="578" builtinId="8" hidden="1"/>
    <cellStyle name="Collegamento ipertestuale" xfId="580" builtinId="8" hidden="1"/>
    <cellStyle name="Collegamento ipertestuale" xfId="582" builtinId="8" hidden="1"/>
    <cellStyle name="Collegamento ipertestuale" xfId="584" builtinId="8" hidden="1"/>
    <cellStyle name="Collegamento ipertestuale" xfId="586" builtinId="8" hidden="1"/>
    <cellStyle name="Collegamento ipertestuale" xfId="588" builtinId="8" hidden="1"/>
    <cellStyle name="Collegamento ipertestuale" xfId="590" builtinId="8" hidden="1"/>
    <cellStyle name="Collegamento ipertestuale" xfId="592" builtinId="8" hidden="1"/>
    <cellStyle name="Collegamento ipertestuale" xfId="594" builtinId="8" hidden="1"/>
    <cellStyle name="Collegamento ipertestuale" xfId="596" builtinId="8" hidden="1"/>
    <cellStyle name="Collegamento ipertestuale" xfId="598" builtinId="8" hidden="1"/>
    <cellStyle name="Collegamento ipertestuale" xfId="600" builtinId="8" hidden="1"/>
    <cellStyle name="Collegamento ipertestuale" xfId="602" builtinId="8" hidden="1"/>
    <cellStyle name="Collegamento ipertestuale" xfId="604" builtinId="8" hidden="1"/>
    <cellStyle name="Collegamento ipertestuale" xfId="606" builtinId="8" hidden="1"/>
    <cellStyle name="Collegamento ipertestuale" xfId="608" builtinId="8" hidden="1"/>
    <cellStyle name="Collegamento ipertestuale" xfId="610" builtinId="8" hidden="1"/>
    <cellStyle name="Collegamento ipertestuale" xfId="612" builtinId="8" hidden="1"/>
    <cellStyle name="Collegamento ipertestuale" xfId="614" builtinId="8" hidden="1"/>
    <cellStyle name="Collegamento ipertestuale" xfId="616" builtinId="8" hidden="1"/>
    <cellStyle name="Collegamento ipertestuale" xfId="618" builtinId="8" hidden="1"/>
    <cellStyle name="Collegamento ipertestuale" xfId="620" builtinId="8" hidden="1"/>
    <cellStyle name="Collegamento ipertestuale" xfId="622" builtinId="8" hidden="1"/>
    <cellStyle name="Collegamento ipertestuale" xfId="624" builtinId="8" hidden="1"/>
    <cellStyle name="Collegamento ipertestuale" xfId="626" builtinId="8" hidden="1"/>
    <cellStyle name="Collegamento ipertestuale" xfId="628" builtinId="8" hidden="1"/>
    <cellStyle name="Collegamento ipertestuale" xfId="630" builtinId="8" hidden="1"/>
    <cellStyle name="Collegamento ipertestuale" xfId="632" builtinId="8" hidden="1"/>
    <cellStyle name="Collegamento ipertestuale" xfId="634" builtinId="8" hidden="1"/>
    <cellStyle name="Collegamento ipertestuale" xfId="636" builtinId="8" hidden="1"/>
    <cellStyle name="Collegamento ipertestuale" xfId="638" builtinId="8" hidden="1"/>
    <cellStyle name="Collegamento ipertestuale" xfId="640" builtinId="8" hidden="1"/>
    <cellStyle name="Collegamento ipertestuale" xfId="642" builtinId="8" hidden="1"/>
    <cellStyle name="Collegamento ipertestuale" xfId="644" builtinId="8" hidden="1"/>
    <cellStyle name="Collegamento ipertestuale" xfId="646" builtinId="8" hidden="1"/>
    <cellStyle name="Collegamento ipertestuale" xfId="648" builtinId="8" hidden="1"/>
    <cellStyle name="Collegamento ipertestuale" xfId="650" builtinId="8" hidden="1"/>
    <cellStyle name="Collegamento ipertestuale" xfId="652" builtinId="8" hidden="1"/>
    <cellStyle name="Collegamento ipertestuale" xfId="654" builtinId="8" hidden="1"/>
    <cellStyle name="Collegamento ipertestuale" xfId="656" builtinId="8" hidden="1"/>
    <cellStyle name="Collegamento ipertestuale" xfId="658" builtinId="8" hidden="1"/>
    <cellStyle name="Collegamento ipertestuale" xfId="660" builtinId="8" hidden="1"/>
    <cellStyle name="Collegamento ipertestuale" xfId="662" builtinId="8" hidden="1"/>
    <cellStyle name="Collegamento ipertestuale" xfId="664" builtinId="8" hidden="1"/>
    <cellStyle name="Collegamento ipertestuale" xfId="666" builtinId="8" hidden="1"/>
    <cellStyle name="Collegamento ipertestuale" xfId="668" builtinId="8" hidden="1"/>
    <cellStyle name="Collegamento ipertestuale" xfId="670" builtinId="8" hidden="1"/>
    <cellStyle name="Collegamento ipertestuale" xfId="672" builtinId="8" hidden="1"/>
    <cellStyle name="Collegamento ipertestuale" xfId="674" builtinId="8" hidden="1"/>
    <cellStyle name="Collegamento ipertestuale" xfId="676" builtinId="8" hidden="1"/>
    <cellStyle name="Collegamento ipertestuale" xfId="678" builtinId="8" hidden="1"/>
    <cellStyle name="Collegamento ipertestuale" xfId="680" builtinId="8" hidden="1"/>
    <cellStyle name="Collegamento ipertestuale" xfId="682" builtinId="8" hidden="1"/>
    <cellStyle name="Collegamento ipertestuale" xfId="684" builtinId="8" hidden="1"/>
    <cellStyle name="Collegamento ipertestuale" xfId="686" builtinId="8" hidden="1"/>
    <cellStyle name="Collegamento ipertestuale" xfId="688" builtinId="8" hidden="1"/>
    <cellStyle name="Collegamento ipertestuale" xfId="690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Collegamento ipertestuale visitato" xfId="75" builtinId="9" hidden="1"/>
    <cellStyle name="Collegamento ipertestuale visitato" xfId="77" builtinId="9" hidden="1"/>
    <cellStyle name="Collegamento ipertestuale visitato" xfId="79" builtinId="9" hidden="1"/>
    <cellStyle name="Collegamento ipertestuale visitato" xfId="81" builtinId="9" hidden="1"/>
    <cellStyle name="Collegamento ipertestuale visitato" xfId="83" builtinId="9" hidden="1"/>
    <cellStyle name="Collegamento ipertestuale visitato" xfId="85" builtinId="9" hidden="1"/>
    <cellStyle name="Collegamento ipertestuale visitato" xfId="87" builtinId="9" hidden="1"/>
    <cellStyle name="Collegamento ipertestuale visitato" xfId="89" builtinId="9" hidden="1"/>
    <cellStyle name="Collegamento ipertestuale visitato" xfId="91" builtinId="9" hidden="1"/>
    <cellStyle name="Collegamento ipertestuale visitato" xfId="93" builtinId="9" hidden="1"/>
    <cellStyle name="Collegamento ipertestuale visitato" xfId="95" builtinId="9" hidden="1"/>
    <cellStyle name="Collegamento ipertestuale visitato" xfId="97" builtinId="9" hidden="1"/>
    <cellStyle name="Collegamento ipertestuale visitato" xfId="99" builtinId="9" hidden="1"/>
    <cellStyle name="Collegamento ipertestuale visitato" xfId="101" builtinId="9" hidden="1"/>
    <cellStyle name="Collegamento ipertestuale visitato" xfId="103" builtinId="9" hidden="1"/>
    <cellStyle name="Collegamento ipertestuale visitato" xfId="105" builtinId="9" hidden="1"/>
    <cellStyle name="Collegamento ipertestuale visitato" xfId="107" builtinId="9" hidden="1"/>
    <cellStyle name="Collegamento ipertestuale visitato" xfId="109" builtinId="9" hidden="1"/>
    <cellStyle name="Collegamento ipertestuale visitato" xfId="111" builtinId="9" hidden="1"/>
    <cellStyle name="Collegamento ipertestuale visitato" xfId="113" builtinId="9" hidden="1"/>
    <cellStyle name="Collegamento ipertestuale visitato" xfId="115" builtinId="9" hidden="1"/>
    <cellStyle name="Collegamento ipertestuale visitato" xfId="117" builtinId="9" hidden="1"/>
    <cellStyle name="Collegamento ipertestuale visitato" xfId="119" builtinId="9" hidden="1"/>
    <cellStyle name="Collegamento ipertestuale visitato" xfId="121" builtinId="9" hidden="1"/>
    <cellStyle name="Collegamento ipertestuale visitato" xfId="123" builtinId="9" hidden="1"/>
    <cellStyle name="Collegamento ipertestuale visitato" xfId="125" builtinId="9" hidden="1"/>
    <cellStyle name="Collegamento ipertestuale visitato" xfId="127" builtinId="9" hidden="1"/>
    <cellStyle name="Collegamento ipertestuale visitato" xfId="129" builtinId="9" hidden="1"/>
    <cellStyle name="Collegamento ipertestuale visitato" xfId="131" builtinId="9" hidden="1"/>
    <cellStyle name="Collegamento ipertestuale visitato" xfId="133" builtinId="9" hidden="1"/>
    <cellStyle name="Collegamento ipertestuale visitato" xfId="135" builtinId="9" hidden="1"/>
    <cellStyle name="Collegamento ipertestuale visitato" xfId="137" builtinId="9" hidden="1"/>
    <cellStyle name="Collegamento ipertestuale visitato" xfId="139" builtinId="9" hidden="1"/>
    <cellStyle name="Collegamento ipertestuale visitato" xfId="141" builtinId="9" hidden="1"/>
    <cellStyle name="Collegamento ipertestuale visitato" xfId="143" builtinId="9" hidden="1"/>
    <cellStyle name="Collegamento ipertestuale visitato" xfId="145" builtinId="9" hidden="1"/>
    <cellStyle name="Collegamento ipertestuale visitato" xfId="147" builtinId="9" hidden="1"/>
    <cellStyle name="Collegamento ipertestuale visitato" xfId="149" builtinId="9" hidden="1"/>
    <cellStyle name="Collegamento ipertestuale visitato" xfId="151" builtinId="9" hidden="1"/>
    <cellStyle name="Collegamento ipertestuale visitato" xfId="153" builtinId="9" hidden="1"/>
    <cellStyle name="Collegamento ipertestuale visitato" xfId="155" builtinId="9" hidden="1"/>
    <cellStyle name="Collegamento ipertestuale visitato" xfId="157" builtinId="9" hidden="1"/>
    <cellStyle name="Collegamento ipertestuale visitato" xfId="159" builtinId="9" hidden="1"/>
    <cellStyle name="Collegamento ipertestuale visitato" xfId="161" builtinId="9" hidden="1"/>
    <cellStyle name="Collegamento ipertestuale visitato" xfId="163" builtinId="9" hidden="1"/>
    <cellStyle name="Collegamento ipertestuale visitato" xfId="165" builtinId="9" hidden="1"/>
    <cellStyle name="Collegamento ipertestuale visitato" xfId="167" builtinId="9" hidden="1"/>
    <cellStyle name="Collegamento ipertestuale visitato" xfId="169" builtinId="9" hidden="1"/>
    <cellStyle name="Collegamento ipertestuale visitato" xfId="171" builtinId="9" hidden="1"/>
    <cellStyle name="Collegamento ipertestuale visitato" xfId="173" builtinId="9" hidden="1"/>
    <cellStyle name="Collegamento ipertestuale visitato" xfId="175" builtinId="9" hidden="1"/>
    <cellStyle name="Collegamento ipertestuale visitato" xfId="177" builtinId="9" hidden="1"/>
    <cellStyle name="Collegamento ipertestuale visitato" xfId="179" builtinId="9" hidden="1"/>
    <cellStyle name="Collegamento ipertestuale visitato" xfId="181" builtinId="9" hidden="1"/>
    <cellStyle name="Collegamento ipertestuale visitato" xfId="183" builtinId="9" hidden="1"/>
    <cellStyle name="Collegamento ipertestuale visitato" xfId="185" builtinId="9" hidden="1"/>
    <cellStyle name="Collegamento ipertestuale visitato" xfId="187" builtinId="9" hidden="1"/>
    <cellStyle name="Collegamento ipertestuale visitato" xfId="189" builtinId="9" hidden="1"/>
    <cellStyle name="Collegamento ipertestuale visitato" xfId="191" builtinId="9" hidden="1"/>
    <cellStyle name="Collegamento ipertestuale visitato" xfId="193" builtinId="9" hidden="1"/>
    <cellStyle name="Collegamento ipertestuale visitato" xfId="195" builtinId="9" hidden="1"/>
    <cellStyle name="Collegamento ipertestuale visitato" xfId="197" builtinId="9" hidden="1"/>
    <cellStyle name="Collegamento ipertestuale visitato" xfId="199" builtinId="9" hidden="1"/>
    <cellStyle name="Collegamento ipertestuale visitato" xfId="201" builtinId="9" hidden="1"/>
    <cellStyle name="Collegamento ipertestuale visitato" xfId="203" builtinId="9" hidden="1"/>
    <cellStyle name="Collegamento ipertestuale visitato" xfId="205" builtinId="9" hidden="1"/>
    <cellStyle name="Collegamento ipertestuale visitato" xfId="207" builtinId="9" hidden="1"/>
    <cellStyle name="Collegamento ipertestuale visitato" xfId="209" builtinId="9" hidden="1"/>
    <cellStyle name="Collegamento ipertestuale visitato" xfId="211" builtinId="9" hidden="1"/>
    <cellStyle name="Collegamento ipertestuale visitato" xfId="213" builtinId="9" hidden="1"/>
    <cellStyle name="Collegamento ipertestuale visitato" xfId="215" builtinId="9" hidden="1"/>
    <cellStyle name="Collegamento ipertestuale visitato" xfId="217" builtinId="9" hidden="1"/>
    <cellStyle name="Collegamento ipertestuale visitato" xfId="219" builtinId="9" hidden="1"/>
    <cellStyle name="Collegamento ipertestuale visitato" xfId="221" builtinId="9" hidden="1"/>
    <cellStyle name="Collegamento ipertestuale visitato" xfId="223" builtinId="9" hidden="1"/>
    <cellStyle name="Collegamento ipertestuale visitato" xfId="225" builtinId="9" hidden="1"/>
    <cellStyle name="Collegamento ipertestuale visitato" xfId="227" builtinId="9" hidden="1"/>
    <cellStyle name="Collegamento ipertestuale visitato" xfId="229" builtinId="9" hidden="1"/>
    <cellStyle name="Collegamento ipertestuale visitato" xfId="231" builtinId="9" hidden="1"/>
    <cellStyle name="Collegamento ipertestuale visitato" xfId="233" builtinId="9" hidden="1"/>
    <cellStyle name="Collegamento ipertestuale visitato" xfId="235" builtinId="9" hidden="1"/>
    <cellStyle name="Collegamento ipertestuale visitato" xfId="237" builtinId="9" hidden="1"/>
    <cellStyle name="Collegamento ipertestuale visitato" xfId="239" builtinId="9" hidden="1"/>
    <cellStyle name="Collegamento ipertestuale visitato" xfId="241" builtinId="9" hidden="1"/>
    <cellStyle name="Collegamento ipertestuale visitato" xfId="243" builtinId="9" hidden="1"/>
    <cellStyle name="Collegamento ipertestuale visitato" xfId="245" builtinId="9" hidden="1"/>
    <cellStyle name="Collegamento ipertestuale visitato" xfId="247" builtinId="9" hidden="1"/>
    <cellStyle name="Collegamento ipertestuale visitato" xfId="249" builtinId="9" hidden="1"/>
    <cellStyle name="Collegamento ipertestuale visitato" xfId="251" builtinId="9" hidden="1"/>
    <cellStyle name="Collegamento ipertestuale visitato" xfId="253" builtinId="9" hidden="1"/>
    <cellStyle name="Collegamento ipertestuale visitato" xfId="255" builtinId="9" hidden="1"/>
    <cellStyle name="Collegamento ipertestuale visitato" xfId="257" builtinId="9" hidden="1"/>
    <cellStyle name="Collegamento ipertestuale visitato" xfId="259" builtinId="9" hidden="1"/>
    <cellStyle name="Collegamento ipertestuale visitato" xfId="261" builtinId="9" hidden="1"/>
    <cellStyle name="Collegamento ipertestuale visitato" xfId="263" builtinId="9" hidden="1"/>
    <cellStyle name="Collegamento ipertestuale visitato" xfId="265" builtinId="9" hidden="1"/>
    <cellStyle name="Collegamento ipertestuale visitato" xfId="267" builtinId="9" hidden="1"/>
    <cellStyle name="Collegamento ipertestuale visitato" xfId="269" builtinId="9" hidden="1"/>
    <cellStyle name="Collegamento ipertestuale visitato" xfId="271" builtinId="9" hidden="1"/>
    <cellStyle name="Collegamento ipertestuale visitato" xfId="273" builtinId="9" hidden="1"/>
    <cellStyle name="Collegamento ipertestuale visitato" xfId="275" builtinId="9" hidden="1"/>
    <cellStyle name="Collegamento ipertestuale visitato" xfId="277" builtinId="9" hidden="1"/>
    <cellStyle name="Collegamento ipertestuale visitato" xfId="279" builtinId="9" hidden="1"/>
    <cellStyle name="Collegamento ipertestuale visitato" xfId="281" builtinId="9" hidden="1"/>
    <cellStyle name="Collegamento ipertestuale visitato" xfId="283" builtinId="9" hidden="1"/>
    <cellStyle name="Collegamento ipertestuale visitato" xfId="285" builtinId="9" hidden="1"/>
    <cellStyle name="Collegamento ipertestuale visitato" xfId="287" builtinId="9" hidden="1"/>
    <cellStyle name="Collegamento ipertestuale visitato" xfId="289" builtinId="9" hidden="1"/>
    <cellStyle name="Collegamento ipertestuale visitato" xfId="291" builtinId="9" hidden="1"/>
    <cellStyle name="Collegamento ipertestuale visitato" xfId="293" builtinId="9" hidden="1"/>
    <cellStyle name="Collegamento ipertestuale visitato" xfId="295" builtinId="9" hidden="1"/>
    <cellStyle name="Collegamento ipertestuale visitato" xfId="297" builtinId="9" hidden="1"/>
    <cellStyle name="Collegamento ipertestuale visitato" xfId="299" builtinId="9" hidden="1"/>
    <cellStyle name="Collegamento ipertestuale visitato" xfId="301" builtinId="9" hidden="1"/>
    <cellStyle name="Collegamento ipertestuale visitato" xfId="303" builtinId="9" hidden="1"/>
    <cellStyle name="Collegamento ipertestuale visitato" xfId="305" builtinId="9" hidden="1"/>
    <cellStyle name="Collegamento ipertestuale visitato" xfId="307" builtinId="9" hidden="1"/>
    <cellStyle name="Collegamento ipertestuale visitato" xfId="309" builtinId="9" hidden="1"/>
    <cellStyle name="Collegamento ipertestuale visitato" xfId="311" builtinId="9" hidden="1"/>
    <cellStyle name="Collegamento ipertestuale visitato" xfId="313" builtinId="9" hidden="1"/>
    <cellStyle name="Collegamento ipertestuale visitato" xfId="315" builtinId="9" hidden="1"/>
    <cellStyle name="Collegamento ipertestuale visitato" xfId="317" builtinId="9" hidden="1"/>
    <cellStyle name="Collegamento ipertestuale visitato" xfId="319" builtinId="9" hidden="1"/>
    <cellStyle name="Collegamento ipertestuale visitato" xfId="321" builtinId="9" hidden="1"/>
    <cellStyle name="Collegamento ipertestuale visitato" xfId="323" builtinId="9" hidden="1"/>
    <cellStyle name="Collegamento ipertestuale visitato" xfId="325" builtinId="9" hidden="1"/>
    <cellStyle name="Collegamento ipertestuale visitato" xfId="327" builtinId="9" hidden="1"/>
    <cellStyle name="Collegamento ipertestuale visitato" xfId="329" builtinId="9" hidden="1"/>
    <cellStyle name="Collegamento ipertestuale visitato" xfId="331" builtinId="9" hidden="1"/>
    <cellStyle name="Collegamento ipertestuale visitato" xfId="333" builtinId="9" hidden="1"/>
    <cellStyle name="Collegamento ipertestuale visitato" xfId="335" builtinId="9" hidden="1"/>
    <cellStyle name="Collegamento ipertestuale visitato" xfId="337" builtinId="9" hidden="1"/>
    <cellStyle name="Collegamento ipertestuale visitato" xfId="339" builtinId="9" hidden="1"/>
    <cellStyle name="Collegamento ipertestuale visitato" xfId="341" builtinId="9" hidden="1"/>
    <cellStyle name="Collegamento ipertestuale visitato" xfId="343" builtinId="9" hidden="1"/>
    <cellStyle name="Collegamento ipertestuale visitato" xfId="345" builtinId="9" hidden="1"/>
    <cellStyle name="Collegamento ipertestuale visitato" xfId="347" builtinId="9" hidden="1"/>
    <cellStyle name="Collegamento ipertestuale visitato" xfId="349" builtinId="9" hidden="1"/>
    <cellStyle name="Collegamento ipertestuale visitato" xfId="351" builtinId="9" hidden="1"/>
    <cellStyle name="Collegamento ipertestuale visitato" xfId="353" builtinId="9" hidden="1"/>
    <cellStyle name="Collegamento ipertestuale visitato" xfId="355" builtinId="9" hidden="1"/>
    <cellStyle name="Collegamento ipertestuale visitato" xfId="357" builtinId="9" hidden="1"/>
    <cellStyle name="Collegamento ipertestuale visitato" xfId="359" builtinId="9" hidden="1"/>
    <cellStyle name="Collegamento ipertestuale visitato" xfId="361" builtinId="9" hidden="1"/>
    <cellStyle name="Collegamento ipertestuale visitato" xfId="363" builtinId="9" hidden="1"/>
    <cellStyle name="Collegamento ipertestuale visitato" xfId="365" builtinId="9" hidden="1"/>
    <cellStyle name="Collegamento ipertestuale visitato" xfId="367" builtinId="9" hidden="1"/>
    <cellStyle name="Collegamento ipertestuale visitato" xfId="369" builtinId="9" hidden="1"/>
    <cellStyle name="Collegamento ipertestuale visitato" xfId="371" builtinId="9" hidden="1"/>
    <cellStyle name="Collegamento ipertestuale visitato" xfId="373" builtinId="9" hidden="1"/>
    <cellStyle name="Collegamento ipertestuale visitato" xfId="375" builtinId="9" hidden="1"/>
    <cellStyle name="Collegamento ipertestuale visitato" xfId="377" builtinId="9" hidden="1"/>
    <cellStyle name="Collegamento ipertestuale visitato" xfId="379" builtinId="9" hidden="1"/>
    <cellStyle name="Collegamento ipertestuale visitato" xfId="381" builtinId="9" hidden="1"/>
    <cellStyle name="Collegamento ipertestuale visitato" xfId="383" builtinId="9" hidden="1"/>
    <cellStyle name="Collegamento ipertestuale visitato" xfId="385" builtinId="9" hidden="1"/>
    <cellStyle name="Collegamento ipertestuale visitato" xfId="387" builtinId="9" hidden="1"/>
    <cellStyle name="Collegamento ipertestuale visitato" xfId="389" builtinId="9" hidden="1"/>
    <cellStyle name="Collegamento ipertestuale visitato" xfId="391" builtinId="9" hidden="1"/>
    <cellStyle name="Collegamento ipertestuale visitato" xfId="393" builtinId="9" hidden="1"/>
    <cellStyle name="Collegamento ipertestuale visitato" xfId="395" builtinId="9" hidden="1"/>
    <cellStyle name="Collegamento ipertestuale visitato" xfId="397" builtinId="9" hidden="1"/>
    <cellStyle name="Collegamento ipertestuale visitato" xfId="399" builtinId="9" hidden="1"/>
    <cellStyle name="Collegamento ipertestuale visitato" xfId="401" builtinId="9" hidden="1"/>
    <cellStyle name="Collegamento ipertestuale visitato" xfId="403" builtinId="9" hidden="1"/>
    <cellStyle name="Collegamento ipertestuale visitato" xfId="405" builtinId="9" hidden="1"/>
    <cellStyle name="Collegamento ipertestuale visitato" xfId="407" builtinId="9" hidden="1"/>
    <cellStyle name="Collegamento ipertestuale visitato" xfId="409" builtinId="9" hidden="1"/>
    <cellStyle name="Collegamento ipertestuale visitato" xfId="411" builtinId="9" hidden="1"/>
    <cellStyle name="Collegamento ipertestuale visitato" xfId="413" builtinId="9" hidden="1"/>
    <cellStyle name="Collegamento ipertestuale visitato" xfId="415" builtinId="9" hidden="1"/>
    <cellStyle name="Collegamento ipertestuale visitato" xfId="417" builtinId="9" hidden="1"/>
    <cellStyle name="Collegamento ipertestuale visitato" xfId="419" builtinId="9" hidden="1"/>
    <cellStyle name="Collegamento ipertestuale visitato" xfId="421" builtinId="9" hidden="1"/>
    <cellStyle name="Collegamento ipertestuale visitato" xfId="423" builtinId="9" hidden="1"/>
    <cellStyle name="Collegamento ipertestuale visitato" xfId="425" builtinId="9" hidden="1"/>
    <cellStyle name="Collegamento ipertestuale visitato" xfId="427" builtinId="9" hidden="1"/>
    <cellStyle name="Collegamento ipertestuale visitato" xfId="429" builtinId="9" hidden="1"/>
    <cellStyle name="Collegamento ipertestuale visitato" xfId="431" builtinId="9" hidden="1"/>
    <cellStyle name="Collegamento ipertestuale visitato" xfId="433" builtinId="9" hidden="1"/>
    <cellStyle name="Collegamento ipertestuale visitato" xfId="435" builtinId="9" hidden="1"/>
    <cellStyle name="Collegamento ipertestuale visitato" xfId="437" builtinId="9" hidden="1"/>
    <cellStyle name="Collegamento ipertestuale visitato" xfId="439" builtinId="9" hidden="1"/>
    <cellStyle name="Collegamento ipertestuale visitato" xfId="441" builtinId="9" hidden="1"/>
    <cellStyle name="Collegamento ipertestuale visitato" xfId="443" builtinId="9" hidden="1"/>
    <cellStyle name="Collegamento ipertestuale visitato" xfId="445" builtinId="9" hidden="1"/>
    <cellStyle name="Collegamento ipertestuale visitato" xfId="447" builtinId="9" hidden="1"/>
    <cellStyle name="Collegamento ipertestuale visitato" xfId="449" builtinId="9" hidden="1"/>
    <cellStyle name="Collegamento ipertestuale visitato" xfId="451" builtinId="9" hidden="1"/>
    <cellStyle name="Collegamento ipertestuale visitato" xfId="453" builtinId="9" hidden="1"/>
    <cellStyle name="Collegamento ipertestuale visitato" xfId="455" builtinId="9" hidden="1"/>
    <cellStyle name="Collegamento ipertestuale visitato" xfId="457" builtinId="9" hidden="1"/>
    <cellStyle name="Collegamento ipertestuale visitato" xfId="459" builtinId="9" hidden="1"/>
    <cellStyle name="Collegamento ipertestuale visitato" xfId="461" builtinId="9" hidden="1"/>
    <cellStyle name="Collegamento ipertestuale visitato" xfId="463" builtinId="9" hidden="1"/>
    <cellStyle name="Collegamento ipertestuale visitato" xfId="465" builtinId="9" hidden="1"/>
    <cellStyle name="Collegamento ipertestuale visitato" xfId="467" builtinId="9" hidden="1"/>
    <cellStyle name="Collegamento ipertestuale visitato" xfId="469" builtinId="9" hidden="1"/>
    <cellStyle name="Collegamento ipertestuale visitato" xfId="471" builtinId="9" hidden="1"/>
    <cellStyle name="Collegamento ipertestuale visitato" xfId="473" builtinId="9" hidden="1"/>
    <cellStyle name="Collegamento ipertestuale visitato" xfId="475" builtinId="9" hidden="1"/>
    <cellStyle name="Collegamento ipertestuale visitato" xfId="477" builtinId="9" hidden="1"/>
    <cellStyle name="Collegamento ipertestuale visitato" xfId="479" builtinId="9" hidden="1"/>
    <cellStyle name="Collegamento ipertestuale visitato" xfId="481" builtinId="9" hidden="1"/>
    <cellStyle name="Collegamento ipertestuale visitato" xfId="483" builtinId="9" hidden="1"/>
    <cellStyle name="Collegamento ipertestuale visitato" xfId="485" builtinId="9" hidden="1"/>
    <cellStyle name="Collegamento ipertestuale visitato" xfId="487" builtinId="9" hidden="1"/>
    <cellStyle name="Collegamento ipertestuale visitato" xfId="489" builtinId="9" hidden="1"/>
    <cellStyle name="Collegamento ipertestuale visitato" xfId="491" builtinId="9" hidden="1"/>
    <cellStyle name="Collegamento ipertestuale visitato" xfId="493" builtinId="9" hidden="1"/>
    <cellStyle name="Collegamento ipertestuale visitato" xfId="495" builtinId="9" hidden="1"/>
    <cellStyle name="Collegamento ipertestuale visitato" xfId="497" builtinId="9" hidden="1"/>
    <cellStyle name="Collegamento ipertestuale visitato" xfId="499" builtinId="9" hidden="1"/>
    <cellStyle name="Collegamento ipertestuale visitato" xfId="501" builtinId="9" hidden="1"/>
    <cellStyle name="Collegamento ipertestuale visitato" xfId="503" builtinId="9" hidden="1"/>
    <cellStyle name="Collegamento ipertestuale visitato" xfId="505" builtinId="9" hidden="1"/>
    <cellStyle name="Collegamento ipertestuale visitato" xfId="507" builtinId="9" hidden="1"/>
    <cellStyle name="Collegamento ipertestuale visitato" xfId="509" builtinId="9" hidden="1"/>
    <cellStyle name="Collegamento ipertestuale visitato" xfId="511" builtinId="9" hidden="1"/>
    <cellStyle name="Collegamento ipertestuale visitato" xfId="513" builtinId="9" hidden="1"/>
    <cellStyle name="Collegamento ipertestuale visitato" xfId="515" builtinId="9" hidden="1"/>
    <cellStyle name="Collegamento ipertestuale visitato" xfId="517" builtinId="9" hidden="1"/>
    <cellStyle name="Collegamento ipertestuale visitato" xfId="519" builtinId="9" hidden="1"/>
    <cellStyle name="Collegamento ipertestuale visitato" xfId="521" builtinId="9" hidden="1"/>
    <cellStyle name="Collegamento ipertestuale visitato" xfId="523" builtinId="9" hidden="1"/>
    <cellStyle name="Collegamento ipertestuale visitato" xfId="525" builtinId="9" hidden="1"/>
    <cellStyle name="Collegamento ipertestuale visitato" xfId="527" builtinId="9" hidden="1"/>
    <cellStyle name="Collegamento ipertestuale visitato" xfId="529" builtinId="9" hidden="1"/>
    <cellStyle name="Collegamento ipertestuale visitato" xfId="531" builtinId="9" hidden="1"/>
    <cellStyle name="Collegamento ipertestuale visitato" xfId="533" builtinId="9" hidden="1"/>
    <cellStyle name="Collegamento ipertestuale visitato" xfId="535" builtinId="9" hidden="1"/>
    <cellStyle name="Collegamento ipertestuale visitato" xfId="537" builtinId="9" hidden="1"/>
    <cellStyle name="Collegamento ipertestuale visitato" xfId="539" builtinId="9" hidden="1"/>
    <cellStyle name="Collegamento ipertestuale visitato" xfId="541" builtinId="9" hidden="1"/>
    <cellStyle name="Collegamento ipertestuale visitato" xfId="543" builtinId="9" hidden="1"/>
    <cellStyle name="Collegamento ipertestuale visitato" xfId="545" builtinId="9" hidden="1"/>
    <cellStyle name="Collegamento ipertestuale visitato" xfId="547" builtinId="9" hidden="1"/>
    <cellStyle name="Collegamento ipertestuale visitato" xfId="549" builtinId="9" hidden="1"/>
    <cellStyle name="Collegamento ipertestuale visitato" xfId="551" builtinId="9" hidden="1"/>
    <cellStyle name="Collegamento ipertestuale visitato" xfId="553" builtinId="9" hidden="1"/>
    <cellStyle name="Collegamento ipertestuale visitato" xfId="555" builtinId="9" hidden="1"/>
    <cellStyle name="Collegamento ipertestuale visitato" xfId="557" builtinId="9" hidden="1"/>
    <cellStyle name="Collegamento ipertestuale visitato" xfId="559" builtinId="9" hidden="1"/>
    <cellStyle name="Collegamento ipertestuale visitato" xfId="561" builtinId="9" hidden="1"/>
    <cellStyle name="Collegamento ipertestuale visitato" xfId="563" builtinId="9" hidden="1"/>
    <cellStyle name="Collegamento ipertestuale visitato" xfId="565" builtinId="9" hidden="1"/>
    <cellStyle name="Collegamento ipertestuale visitato" xfId="567" builtinId="9" hidden="1"/>
    <cellStyle name="Collegamento ipertestuale visitato" xfId="569" builtinId="9" hidden="1"/>
    <cellStyle name="Collegamento ipertestuale visitato" xfId="571" builtinId="9" hidden="1"/>
    <cellStyle name="Collegamento ipertestuale visitato" xfId="573" builtinId="9" hidden="1"/>
    <cellStyle name="Collegamento ipertestuale visitato" xfId="575" builtinId="9" hidden="1"/>
    <cellStyle name="Collegamento ipertestuale visitato" xfId="577" builtinId="9" hidden="1"/>
    <cellStyle name="Collegamento ipertestuale visitato" xfId="579" builtinId="9" hidden="1"/>
    <cellStyle name="Collegamento ipertestuale visitato" xfId="581" builtinId="9" hidden="1"/>
    <cellStyle name="Collegamento ipertestuale visitato" xfId="583" builtinId="9" hidden="1"/>
    <cellStyle name="Collegamento ipertestuale visitato" xfId="585" builtinId="9" hidden="1"/>
    <cellStyle name="Collegamento ipertestuale visitato" xfId="587" builtinId="9" hidden="1"/>
    <cellStyle name="Collegamento ipertestuale visitato" xfId="589" builtinId="9" hidden="1"/>
    <cellStyle name="Collegamento ipertestuale visitato" xfId="591" builtinId="9" hidden="1"/>
    <cellStyle name="Collegamento ipertestuale visitato" xfId="593" builtinId="9" hidden="1"/>
    <cellStyle name="Collegamento ipertestuale visitato" xfId="595" builtinId="9" hidden="1"/>
    <cellStyle name="Collegamento ipertestuale visitato" xfId="597" builtinId="9" hidden="1"/>
    <cellStyle name="Collegamento ipertestuale visitato" xfId="599" builtinId="9" hidden="1"/>
    <cellStyle name="Collegamento ipertestuale visitato" xfId="601" builtinId="9" hidden="1"/>
    <cellStyle name="Collegamento ipertestuale visitato" xfId="603" builtinId="9" hidden="1"/>
    <cellStyle name="Collegamento ipertestuale visitato" xfId="605" builtinId="9" hidden="1"/>
    <cellStyle name="Collegamento ipertestuale visitato" xfId="607" builtinId="9" hidden="1"/>
    <cellStyle name="Collegamento ipertestuale visitato" xfId="609" builtinId="9" hidden="1"/>
    <cellStyle name="Collegamento ipertestuale visitato" xfId="611" builtinId="9" hidden="1"/>
    <cellStyle name="Collegamento ipertestuale visitato" xfId="613" builtinId="9" hidden="1"/>
    <cellStyle name="Collegamento ipertestuale visitato" xfId="615" builtinId="9" hidden="1"/>
    <cellStyle name="Collegamento ipertestuale visitato" xfId="617" builtinId="9" hidden="1"/>
    <cellStyle name="Collegamento ipertestuale visitato" xfId="619" builtinId="9" hidden="1"/>
    <cellStyle name="Collegamento ipertestuale visitato" xfId="621" builtinId="9" hidden="1"/>
    <cellStyle name="Collegamento ipertestuale visitato" xfId="623" builtinId="9" hidden="1"/>
    <cellStyle name="Collegamento ipertestuale visitato" xfId="625" builtinId="9" hidden="1"/>
    <cellStyle name="Collegamento ipertestuale visitato" xfId="627" builtinId="9" hidden="1"/>
    <cellStyle name="Collegamento ipertestuale visitato" xfId="629" builtinId="9" hidden="1"/>
    <cellStyle name="Collegamento ipertestuale visitato" xfId="631" builtinId="9" hidden="1"/>
    <cellStyle name="Collegamento ipertestuale visitato" xfId="633" builtinId="9" hidden="1"/>
    <cellStyle name="Collegamento ipertestuale visitato" xfId="635" builtinId="9" hidden="1"/>
    <cellStyle name="Collegamento ipertestuale visitato" xfId="637" builtinId="9" hidden="1"/>
    <cellStyle name="Collegamento ipertestuale visitato" xfId="639" builtinId="9" hidden="1"/>
    <cellStyle name="Collegamento ipertestuale visitato" xfId="641" builtinId="9" hidden="1"/>
    <cellStyle name="Collegamento ipertestuale visitato" xfId="643" builtinId="9" hidden="1"/>
    <cellStyle name="Collegamento ipertestuale visitato" xfId="645" builtinId="9" hidden="1"/>
    <cellStyle name="Collegamento ipertestuale visitato" xfId="647" builtinId="9" hidden="1"/>
    <cellStyle name="Collegamento ipertestuale visitato" xfId="649" builtinId="9" hidden="1"/>
    <cellStyle name="Collegamento ipertestuale visitato" xfId="651" builtinId="9" hidden="1"/>
    <cellStyle name="Collegamento ipertestuale visitato" xfId="653" builtinId="9" hidden="1"/>
    <cellStyle name="Collegamento ipertestuale visitato" xfId="655" builtinId="9" hidden="1"/>
    <cellStyle name="Collegamento ipertestuale visitato" xfId="657" builtinId="9" hidden="1"/>
    <cellStyle name="Collegamento ipertestuale visitato" xfId="659" builtinId="9" hidden="1"/>
    <cellStyle name="Collegamento ipertestuale visitato" xfId="661" builtinId="9" hidden="1"/>
    <cellStyle name="Collegamento ipertestuale visitato" xfId="663" builtinId="9" hidden="1"/>
    <cellStyle name="Collegamento ipertestuale visitato" xfId="665" builtinId="9" hidden="1"/>
    <cellStyle name="Collegamento ipertestuale visitato" xfId="667" builtinId="9" hidden="1"/>
    <cellStyle name="Collegamento ipertestuale visitato" xfId="669" builtinId="9" hidden="1"/>
    <cellStyle name="Collegamento ipertestuale visitato" xfId="671" builtinId="9" hidden="1"/>
    <cellStyle name="Collegamento ipertestuale visitato" xfId="673" builtinId="9" hidden="1"/>
    <cellStyle name="Collegamento ipertestuale visitato" xfId="675" builtinId="9" hidden="1"/>
    <cellStyle name="Collegamento ipertestuale visitato" xfId="677" builtinId="9" hidden="1"/>
    <cellStyle name="Collegamento ipertestuale visitato" xfId="679" builtinId="9" hidden="1"/>
    <cellStyle name="Collegamento ipertestuale visitato" xfId="681" builtinId="9" hidden="1"/>
    <cellStyle name="Collegamento ipertestuale visitato" xfId="683" builtinId="9" hidden="1"/>
    <cellStyle name="Collegamento ipertestuale visitato" xfId="685" builtinId="9" hidden="1"/>
    <cellStyle name="Collegamento ipertestuale visitato" xfId="687" builtinId="9" hidden="1"/>
    <cellStyle name="Collegamento ipertestuale visitato" xfId="689" builtinId="9" hidden="1"/>
    <cellStyle name="Collegamento ipertestuale visitato" xfId="691" builtinId="9" hidden="1"/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49"/>
  <sheetViews>
    <sheetView tabSelected="1" view="pageBreakPreview" zoomScale="50" zoomScaleSheetLayoutView="50" workbookViewId="0">
      <pane ySplit="5" topLeftCell="A6" activePane="bottomLeft" state="frozen"/>
      <selection pane="bottomLeft" activeCell="A54" sqref="A45:XFD54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24" t="s">
        <v>0</v>
      </c>
      <c r="C1" s="124"/>
      <c r="D1" s="125" t="s">
        <v>45</v>
      </c>
      <c r="E1" s="125"/>
      <c r="F1" s="51" t="s">
        <v>49</v>
      </c>
      <c r="G1" s="50" t="s">
        <v>70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541.6</v>
      </c>
      <c r="Q1" s="3" t="s">
        <v>28</v>
      </c>
      <c r="R1" s="159">
        <v>479.22</v>
      </c>
    </row>
    <row r="2" spans="1:18" s="8" customFormat="1" ht="57.75" customHeight="1">
      <c r="A2" s="4"/>
      <c r="B2" s="126" t="s">
        <v>2</v>
      </c>
      <c r="C2" s="126"/>
      <c r="D2" s="125"/>
      <c r="E2" s="125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26" t="s">
        <v>26</v>
      </c>
      <c r="C3" s="126"/>
      <c r="D3" s="125" t="s">
        <v>28</v>
      </c>
      <c r="E3" s="125"/>
      <c r="N3" s="10" t="s">
        <v>4</v>
      </c>
      <c r="O3" s="11"/>
      <c r="P3" s="62">
        <f>+O7</f>
        <v>519.20000000000005</v>
      </c>
      <c r="Q3" s="13"/>
      <c r="R3" s="159">
        <v>460.09</v>
      </c>
    </row>
    <row r="4" spans="1:18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>
        <v>11</v>
      </c>
      <c r="E5" s="14"/>
      <c r="F5" s="10" t="s">
        <v>7</v>
      </c>
      <c r="G5" s="78">
        <v>1.1100000000000001</v>
      </c>
      <c r="N5" s="133" t="s">
        <v>8</v>
      </c>
      <c r="O5" s="133"/>
      <c r="P5" s="58">
        <f>P1-P2-P3-P4</f>
        <v>22.399999999999977</v>
      </c>
      <c r="Q5" s="13"/>
      <c r="R5" s="159">
        <f>R1-R3</f>
        <v>19.130000000000052</v>
      </c>
    </row>
    <row r="6" spans="1:18" s="8" customFormat="1" ht="43.5" customHeight="1" thickTop="1" thickBot="1">
      <c r="A6" s="4"/>
      <c r="B6" s="56" t="s">
        <v>35</v>
      </c>
      <c r="C6" s="56"/>
      <c r="D6" s="14"/>
      <c r="E6" s="14"/>
      <c r="F6" s="10" t="s">
        <v>10</v>
      </c>
      <c r="G6" s="97">
        <v>11.11</v>
      </c>
      <c r="Q6" s="13"/>
    </row>
    <row r="7" spans="1:18" s="8" customFormat="1" ht="27" customHeight="1" thickTop="1" thickBot="1">
      <c r="A7" s="134" t="s">
        <v>30</v>
      </c>
      <c r="B7" s="135"/>
      <c r="C7" s="136"/>
      <c r="D7" s="109" t="s">
        <v>11</v>
      </c>
      <c r="E7" s="110"/>
      <c r="F7" s="110"/>
      <c r="G7" s="98">
        <f>SUM(G11:G44)</f>
        <v>0</v>
      </c>
      <c r="H7" s="96">
        <f>SUM(H11:H44)</f>
        <v>0</v>
      </c>
      <c r="I7" s="80">
        <f>SUM(I11:I44)</f>
        <v>109.4</v>
      </c>
      <c r="J7" s="80">
        <f>SUM(J11:J44)</f>
        <v>0</v>
      </c>
      <c r="K7" s="80">
        <f>SUM(K11:K44)</f>
        <v>7.9</v>
      </c>
      <c r="L7" s="80">
        <f>SUM(L11:L44)</f>
        <v>424.3</v>
      </c>
      <c r="M7" s="81">
        <f>SUM(M11:M44)</f>
        <v>0</v>
      </c>
      <c r="N7" s="79">
        <f>SUM(N11:N44)</f>
        <v>541.6</v>
      </c>
      <c r="O7" s="82">
        <f>SUM(O11:O44)</f>
        <v>519.20000000000005</v>
      </c>
      <c r="P7" s="13">
        <f>+N7-SUM(H7:M7)</f>
        <v>0</v>
      </c>
    </row>
    <row r="8" spans="1:18" ht="36" customHeight="1" thickTop="1" thickBot="1">
      <c r="A8" s="111"/>
      <c r="B8" s="112" t="s">
        <v>12</v>
      </c>
      <c r="C8" s="112" t="s">
        <v>13</v>
      </c>
      <c r="D8" s="113" t="s">
        <v>25</v>
      </c>
      <c r="E8" s="112" t="s">
        <v>33</v>
      </c>
      <c r="F8" s="115" t="s">
        <v>32</v>
      </c>
      <c r="G8" s="116" t="s">
        <v>15</v>
      </c>
      <c r="H8" s="118" t="s">
        <v>16</v>
      </c>
      <c r="I8" s="120" t="s">
        <v>38</v>
      </c>
      <c r="J8" s="119" t="s">
        <v>40</v>
      </c>
      <c r="K8" s="119" t="s">
        <v>39</v>
      </c>
      <c r="L8" s="137" t="s">
        <v>22</v>
      </c>
      <c r="M8" s="138"/>
      <c r="N8" s="108" t="s">
        <v>17</v>
      </c>
      <c r="O8" s="127" t="s">
        <v>18</v>
      </c>
      <c r="P8" s="128" t="s">
        <v>19</v>
      </c>
      <c r="Q8" s="2"/>
      <c r="R8" s="121" t="s">
        <v>41</v>
      </c>
    </row>
    <row r="9" spans="1:18" ht="36" customHeight="1" thickTop="1" thickBot="1">
      <c r="A9" s="111"/>
      <c r="B9" s="112" t="s">
        <v>12</v>
      </c>
      <c r="C9" s="112"/>
      <c r="D9" s="114"/>
      <c r="E9" s="112"/>
      <c r="F9" s="115"/>
      <c r="G9" s="117"/>
      <c r="H9" s="118" t="s">
        <v>38</v>
      </c>
      <c r="I9" s="120" t="s">
        <v>38</v>
      </c>
      <c r="J9" s="120"/>
      <c r="K9" s="120" t="s">
        <v>37</v>
      </c>
      <c r="L9" s="129" t="s">
        <v>23</v>
      </c>
      <c r="M9" s="131" t="s">
        <v>24</v>
      </c>
      <c r="N9" s="108"/>
      <c r="O9" s="127"/>
      <c r="P9" s="128"/>
      <c r="Q9" s="2"/>
      <c r="R9" s="122"/>
    </row>
    <row r="10" spans="1:18" ht="37.5" customHeight="1" thickTop="1" thickBot="1">
      <c r="A10" s="111"/>
      <c r="B10" s="112"/>
      <c r="C10" s="112"/>
      <c r="D10" s="114"/>
      <c r="E10" s="112"/>
      <c r="F10" s="115"/>
      <c r="G10" s="95" t="s">
        <v>20</v>
      </c>
      <c r="H10" s="118"/>
      <c r="I10" s="120"/>
      <c r="J10" s="120"/>
      <c r="K10" s="120"/>
      <c r="L10" s="130"/>
      <c r="M10" s="132"/>
      <c r="N10" s="108"/>
      <c r="O10" s="127"/>
      <c r="P10" s="128"/>
      <c r="Q10" s="2"/>
      <c r="R10" s="123"/>
    </row>
    <row r="11" spans="1:18" ht="30" customHeight="1" thickTop="1">
      <c r="A11" s="27">
        <v>1</v>
      </c>
      <c r="B11" s="47">
        <v>40743</v>
      </c>
      <c r="C11" s="29" t="s">
        <v>60</v>
      </c>
      <c r="D11" s="30" t="s">
        <v>51</v>
      </c>
      <c r="E11" s="30" t="s">
        <v>63</v>
      </c>
      <c r="F11" s="31" t="s">
        <v>64</v>
      </c>
      <c r="G11" s="94"/>
      <c r="H11" s="33">
        <f>IF($D$3="si",($G$5/$G$6*G11),IF($D$3="no",G11*$G$4,0))</f>
        <v>0</v>
      </c>
      <c r="I11" s="34">
        <v>44.9</v>
      </c>
      <c r="J11" s="35"/>
      <c r="K11" s="68"/>
      <c r="L11" s="68"/>
      <c r="M11" s="38"/>
      <c r="N11" s="39">
        <f>SUM(H11:M11)</f>
        <v>44.9</v>
      </c>
      <c r="O11" s="40">
        <v>44.9</v>
      </c>
      <c r="P11" s="41" t="str">
        <f>IF(F11="Milano","X","")</f>
        <v/>
      </c>
      <c r="Q11" s="2"/>
      <c r="R11" s="74">
        <v>40.17</v>
      </c>
    </row>
    <row r="12" spans="1:18" ht="30" customHeight="1">
      <c r="A12" s="42">
        <v>2</v>
      </c>
      <c r="B12" s="47">
        <v>40734</v>
      </c>
      <c r="C12" s="29" t="s">
        <v>60</v>
      </c>
      <c r="D12" s="30" t="s">
        <v>67</v>
      </c>
      <c r="E12" s="30" t="s">
        <v>63</v>
      </c>
      <c r="F12" s="31" t="s">
        <v>64</v>
      </c>
      <c r="G12" s="32"/>
      <c r="H12" s="33">
        <f>IF($D$3="si",($G$5/$G$6*G12),IF($D$3="no",G12*$G$4,0))</f>
        <v>0</v>
      </c>
      <c r="I12" s="34"/>
      <c r="J12" s="35"/>
      <c r="K12" s="68"/>
      <c r="L12" s="37">
        <v>56.2</v>
      </c>
      <c r="M12" s="38"/>
      <c r="N12" s="39">
        <f>SUM(H12:M12)</f>
        <v>56.2</v>
      </c>
      <c r="O12" s="43">
        <v>56.2</v>
      </c>
      <c r="P12" s="41" t="str">
        <f t="shared" ref="P12:P26" si="0">IF(F12="Milano","X","")</f>
        <v/>
      </c>
      <c r="Q12" s="2"/>
      <c r="R12" s="74">
        <v>50.26</v>
      </c>
    </row>
    <row r="13" spans="1:18" ht="30" customHeight="1">
      <c r="A13" s="42">
        <v>3</v>
      </c>
      <c r="B13" s="28">
        <v>40744</v>
      </c>
      <c r="C13" s="29" t="s">
        <v>60</v>
      </c>
      <c r="D13" s="30" t="s">
        <v>68</v>
      </c>
      <c r="E13" s="30" t="s">
        <v>63</v>
      </c>
      <c r="F13" s="31" t="s">
        <v>64</v>
      </c>
      <c r="G13" s="32"/>
      <c r="H13" s="33">
        <f t="shared" ref="H13:H26" si="1">IF($D$3="si",($G$5/$G$6*G13),IF($D$3="no",G13*$G$4,0))</f>
        <v>0</v>
      </c>
      <c r="I13" s="34"/>
      <c r="J13" s="35"/>
      <c r="K13" s="68"/>
      <c r="L13" s="37">
        <v>120.8</v>
      </c>
      <c r="M13" s="38"/>
      <c r="N13" s="39">
        <f t="shared" ref="N13:N25" si="2">SUM(H13:M13)</f>
        <v>120.8</v>
      </c>
      <c r="O13" s="43">
        <v>120.8</v>
      </c>
      <c r="P13" s="41" t="str">
        <f t="shared" si="0"/>
        <v/>
      </c>
      <c r="Q13" s="2"/>
      <c r="R13" s="75">
        <v>112.9</v>
      </c>
    </row>
    <row r="14" spans="1:18" ht="30" customHeight="1">
      <c r="A14" s="42">
        <v>4</v>
      </c>
      <c r="B14" s="28">
        <v>40744</v>
      </c>
      <c r="C14" s="29" t="s">
        <v>60</v>
      </c>
      <c r="D14" s="30" t="s">
        <v>68</v>
      </c>
      <c r="E14" s="30" t="s">
        <v>63</v>
      </c>
      <c r="F14" s="31" t="s">
        <v>64</v>
      </c>
      <c r="G14" s="32"/>
      <c r="H14" s="33">
        <f t="shared" si="1"/>
        <v>0</v>
      </c>
      <c r="I14" s="34"/>
      <c r="J14" s="35"/>
      <c r="K14" s="68"/>
      <c r="L14" s="37">
        <v>116.3</v>
      </c>
      <c r="M14" s="38"/>
      <c r="N14" s="39">
        <f t="shared" si="2"/>
        <v>116.3</v>
      </c>
      <c r="O14" s="43">
        <v>116.3</v>
      </c>
      <c r="P14" s="41" t="str">
        <f t="shared" si="0"/>
        <v/>
      </c>
      <c r="Q14" s="2"/>
      <c r="R14" s="76">
        <v>101.31</v>
      </c>
    </row>
    <row r="15" spans="1:18" ht="30" customHeight="1">
      <c r="A15" s="42">
        <v>5</v>
      </c>
      <c r="B15" s="28">
        <v>40744</v>
      </c>
      <c r="C15" s="29" t="s">
        <v>60</v>
      </c>
      <c r="D15" s="30" t="s">
        <v>65</v>
      </c>
      <c r="E15" s="30" t="s">
        <v>63</v>
      </c>
      <c r="F15" s="31" t="s">
        <v>64</v>
      </c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>
        <v>50</v>
      </c>
      <c r="P15" s="41" t="str">
        <f t="shared" si="0"/>
        <v/>
      </c>
      <c r="Q15" s="2"/>
      <c r="R15" s="158">
        <v>43.14</v>
      </c>
    </row>
    <row r="16" spans="1:18" ht="30" customHeight="1">
      <c r="A16" s="42">
        <v>6</v>
      </c>
      <c r="B16" s="28">
        <v>40744</v>
      </c>
      <c r="C16" s="29" t="s">
        <v>60</v>
      </c>
      <c r="D16" s="155" t="s">
        <v>55</v>
      </c>
      <c r="E16" s="30" t="s">
        <v>63</v>
      </c>
      <c r="F16" s="31" t="s">
        <v>64</v>
      </c>
      <c r="G16" s="32"/>
      <c r="H16" s="33">
        <f t="shared" si="1"/>
        <v>0</v>
      </c>
      <c r="I16" s="34">
        <v>44.5</v>
      </c>
      <c r="J16" s="35"/>
      <c r="K16" s="68"/>
      <c r="L16" s="37"/>
      <c r="M16" s="38"/>
      <c r="N16" s="39">
        <f t="shared" si="2"/>
        <v>44.5</v>
      </c>
      <c r="O16" s="43"/>
      <c r="P16" s="41" t="str">
        <f t="shared" si="0"/>
        <v/>
      </c>
      <c r="Q16" s="2"/>
      <c r="R16" s="157">
        <v>38.39</v>
      </c>
    </row>
    <row r="17" spans="1:18" ht="30" customHeight="1">
      <c r="A17" s="42">
        <v>7</v>
      </c>
      <c r="B17" s="28">
        <v>40745</v>
      </c>
      <c r="C17" s="29" t="s">
        <v>60</v>
      </c>
      <c r="D17" s="30" t="s">
        <v>68</v>
      </c>
      <c r="E17" s="30" t="s">
        <v>63</v>
      </c>
      <c r="F17" s="31" t="s">
        <v>64</v>
      </c>
      <c r="G17" s="32"/>
      <c r="H17" s="33">
        <f t="shared" si="1"/>
        <v>0</v>
      </c>
      <c r="I17" s="34"/>
      <c r="J17" s="35"/>
      <c r="K17" s="68"/>
      <c r="L17" s="37">
        <v>131</v>
      </c>
      <c r="M17" s="38"/>
      <c r="N17" s="39">
        <f t="shared" si="2"/>
        <v>131</v>
      </c>
      <c r="O17" s="43">
        <v>131</v>
      </c>
      <c r="P17" s="41" t="str">
        <f t="shared" si="0"/>
        <v/>
      </c>
      <c r="Q17" s="2"/>
      <c r="R17" s="157">
        <v>112.31</v>
      </c>
    </row>
    <row r="18" spans="1:18" ht="30" customHeight="1">
      <c r="A18" s="42">
        <v>9</v>
      </c>
      <c r="B18" s="28">
        <v>40745</v>
      </c>
      <c r="C18" s="29" t="s">
        <v>60</v>
      </c>
      <c r="D18" s="30" t="s">
        <v>55</v>
      </c>
      <c r="E18" s="30" t="s">
        <v>63</v>
      </c>
      <c r="F18" s="31" t="s">
        <v>64</v>
      </c>
      <c r="G18" s="32"/>
      <c r="H18" s="33">
        <f t="shared" si="1"/>
        <v>0</v>
      </c>
      <c r="I18" s="34">
        <v>20</v>
      </c>
      <c r="J18" s="35"/>
      <c r="K18" s="68"/>
      <c r="L18" s="37"/>
      <c r="M18" s="38"/>
      <c r="N18" s="39">
        <f t="shared" si="2"/>
        <v>20</v>
      </c>
      <c r="O18" s="43"/>
      <c r="P18" s="41" t="str">
        <f t="shared" si="0"/>
        <v/>
      </c>
      <c r="Q18" s="2"/>
      <c r="R18" s="157">
        <v>17.14</v>
      </c>
    </row>
    <row r="19" spans="1:18" ht="30" customHeight="1">
      <c r="A19" s="42">
        <v>10</v>
      </c>
      <c r="B19" s="28">
        <v>40746</v>
      </c>
      <c r="C19" s="29" t="s">
        <v>60</v>
      </c>
      <c r="D19" s="30" t="s">
        <v>69</v>
      </c>
      <c r="E19" s="30" t="s">
        <v>63</v>
      </c>
      <c r="F19" s="31" t="s">
        <v>64</v>
      </c>
      <c r="G19" s="32"/>
      <c r="H19" s="33">
        <f t="shared" si="1"/>
        <v>0</v>
      </c>
      <c r="I19" s="34"/>
      <c r="J19" s="35"/>
      <c r="K19" s="68">
        <v>7.9</v>
      </c>
      <c r="L19" s="37"/>
      <c r="M19" s="38"/>
      <c r="N19" s="39">
        <f t="shared" si="2"/>
        <v>7.9</v>
      </c>
      <c r="O19" s="43"/>
      <c r="P19" s="41" t="str">
        <f t="shared" si="0"/>
        <v/>
      </c>
      <c r="Q19" s="2"/>
      <c r="R19" s="157">
        <v>6.74</v>
      </c>
    </row>
    <row r="20" spans="1:18" ht="30" customHeight="1">
      <c r="A20" s="42">
        <v>11</v>
      </c>
      <c r="B20" s="28"/>
      <c r="C20" s="44"/>
      <c r="D20" s="30"/>
      <c r="E20" s="30"/>
      <c r="F20" s="44"/>
      <c r="G20" s="32"/>
      <c r="H20" s="33">
        <f t="shared" si="1"/>
        <v>0</v>
      </c>
      <c r="I20" s="34"/>
      <c r="J20" s="36"/>
      <c r="K20" s="37"/>
      <c r="L20" s="37"/>
      <c r="M20" s="38"/>
      <c r="N20" s="39">
        <f t="shared" si="2"/>
        <v>0</v>
      </c>
      <c r="O20" s="43"/>
      <c r="P20" s="41" t="str">
        <f t="shared" si="0"/>
        <v/>
      </c>
      <c r="Q20" s="2"/>
      <c r="R20" s="76"/>
    </row>
    <row r="21" spans="1:18" ht="30" customHeight="1">
      <c r="A21" s="42">
        <v>12</v>
      </c>
      <c r="B21" s="28"/>
      <c r="C21" s="44"/>
      <c r="D21" s="30"/>
      <c r="E21" s="30"/>
      <c r="F21" s="44"/>
      <c r="G21" s="32"/>
      <c r="H21" s="33">
        <f t="shared" si="1"/>
        <v>0</v>
      </c>
      <c r="I21" s="35"/>
      <c r="J21" s="35"/>
      <c r="K21" s="68"/>
      <c r="L21" s="37"/>
      <c r="M21" s="38"/>
      <c r="N21" s="39">
        <f t="shared" si="2"/>
        <v>0</v>
      </c>
      <c r="O21" s="43"/>
      <c r="P21" s="41" t="str">
        <f t="shared" si="0"/>
        <v/>
      </c>
      <c r="Q21" s="2"/>
      <c r="R21" s="76"/>
    </row>
    <row r="22" spans="1:18" ht="30" customHeight="1">
      <c r="A22" s="42">
        <v>13</v>
      </c>
      <c r="B22" s="47"/>
      <c r="C22" s="44"/>
      <c r="D22" s="156" t="s">
        <v>66</v>
      </c>
      <c r="E22" s="45"/>
      <c r="F22" s="46"/>
      <c r="G22" s="32"/>
      <c r="H22" s="33">
        <f t="shared" si="1"/>
        <v>0</v>
      </c>
      <c r="I22" s="48"/>
      <c r="J22" s="36"/>
      <c r="K22" s="37"/>
      <c r="L22" s="37"/>
      <c r="M22" s="38"/>
      <c r="N22" s="39">
        <f t="shared" si="2"/>
        <v>0</v>
      </c>
      <c r="O22" s="43"/>
      <c r="P22" s="41" t="str">
        <f t="shared" si="0"/>
        <v/>
      </c>
      <c r="Q22" s="2"/>
      <c r="R22" s="76"/>
    </row>
    <row r="23" spans="1:18" ht="30" customHeight="1">
      <c r="A23" s="42">
        <v>14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0"/>
        <v/>
      </c>
      <c r="Q23" s="2"/>
      <c r="R23" s="76"/>
    </row>
    <row r="24" spans="1:18" ht="30" customHeight="1">
      <c r="A24" s="42">
        <v>15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0"/>
        <v/>
      </c>
      <c r="Q24" s="2"/>
      <c r="R24" s="76"/>
    </row>
    <row r="25" spans="1:18" ht="30" customHeight="1">
      <c r="A25" s="42">
        <v>16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0"/>
        <v/>
      </c>
      <c r="Q25" s="2"/>
      <c r="R25" s="76"/>
    </row>
    <row r="26" spans="1:18" ht="30" customHeight="1">
      <c r="A26" s="42">
        <v>17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>SUM(H26:M26)</f>
        <v>0</v>
      </c>
      <c r="O26" s="43"/>
      <c r="P26" s="41" t="str">
        <f t="shared" si="0"/>
        <v/>
      </c>
      <c r="Q26" s="2"/>
      <c r="R26" s="76"/>
    </row>
    <row r="27" spans="1:18" ht="30" customHeight="1">
      <c r="A27" s="42">
        <v>18</v>
      </c>
      <c r="B27" s="47"/>
      <c r="C27" s="44"/>
      <c r="D27" s="49"/>
      <c r="E27" s="45"/>
      <c r="F27" s="46"/>
      <c r="G27" s="32"/>
      <c r="H27" s="33">
        <f t="shared" ref="H27" si="3">IF($D$3="si",($G$5/$G$6*G27),IF($D$3="no",G27*$G$4,0))</f>
        <v>0</v>
      </c>
      <c r="I27" s="48"/>
      <c r="J27" s="36"/>
      <c r="K27" s="37"/>
      <c r="L27" s="37"/>
      <c r="M27" s="38"/>
      <c r="N27" s="39">
        <f t="shared" ref="N27" si="4">SUM(H27:M27)</f>
        <v>0</v>
      </c>
      <c r="O27" s="43"/>
      <c r="P27" s="41" t="str">
        <f t="shared" ref="P27" si="5">IF(F27="Milano","X","")</f>
        <v/>
      </c>
      <c r="Q27" s="2"/>
      <c r="R27" s="76"/>
    </row>
    <row r="28" spans="1:18" ht="30" customHeight="1">
      <c r="A28" s="42">
        <v>19</v>
      </c>
      <c r="B28" s="47"/>
      <c r="C28" s="44"/>
      <c r="D28" s="49"/>
      <c r="E28" s="45"/>
      <c r="F28" s="46"/>
      <c r="G28" s="32"/>
      <c r="H28" s="33">
        <f t="shared" ref="H28:H30" si="6">IF($D$3="si",($G$5/$G$6*G28),IF($D$3="no",G28*$G$4,0))</f>
        <v>0</v>
      </c>
      <c r="I28" s="48"/>
      <c r="J28" s="36"/>
      <c r="K28" s="37"/>
      <c r="L28" s="37"/>
      <c r="M28" s="38"/>
      <c r="N28" s="39">
        <f t="shared" ref="N28:N30" si="7">SUM(H28:M28)</f>
        <v>0</v>
      </c>
      <c r="O28" s="43"/>
      <c r="P28" s="41" t="str">
        <f t="shared" ref="P28:P30" si="8">IF(F28="Milano","X","")</f>
        <v/>
      </c>
      <c r="Q28" s="2"/>
      <c r="R28" s="76"/>
    </row>
    <row r="29" spans="1:18" ht="30" customHeight="1">
      <c r="A29" s="42">
        <v>20</v>
      </c>
      <c r="B29" s="47"/>
      <c r="C29" s="44"/>
      <c r="D29" s="49"/>
      <c r="E29" s="45"/>
      <c r="F29" s="46"/>
      <c r="G29" s="32"/>
      <c r="H29" s="33">
        <f t="shared" si="6"/>
        <v>0</v>
      </c>
      <c r="I29" s="48"/>
      <c r="J29" s="36"/>
      <c r="K29" s="37"/>
      <c r="L29" s="37"/>
      <c r="M29" s="38"/>
      <c r="N29" s="39">
        <f t="shared" si="7"/>
        <v>0</v>
      </c>
      <c r="O29" s="43"/>
      <c r="P29" s="41" t="str">
        <f t="shared" si="8"/>
        <v/>
      </c>
      <c r="Q29" s="2"/>
      <c r="R29" s="76"/>
    </row>
    <row r="30" spans="1:18" ht="30" customHeight="1">
      <c r="A30" s="42">
        <v>21</v>
      </c>
      <c r="B30" s="47"/>
      <c r="C30" s="44"/>
      <c r="D30" s="49"/>
      <c r="E30" s="45"/>
      <c r="F30" s="46"/>
      <c r="G30" s="32"/>
      <c r="H30" s="33">
        <f t="shared" si="6"/>
        <v>0</v>
      </c>
      <c r="I30" s="48"/>
      <c r="J30" s="36"/>
      <c r="K30" s="37"/>
      <c r="L30" s="37"/>
      <c r="M30" s="38"/>
      <c r="N30" s="39">
        <f t="shared" si="7"/>
        <v>0</v>
      </c>
      <c r="O30" s="43"/>
      <c r="P30" s="41" t="str">
        <f t="shared" si="8"/>
        <v/>
      </c>
      <c r="Q30" s="2"/>
      <c r="R30" s="76"/>
    </row>
    <row r="31" spans="1:18" ht="30" customHeight="1">
      <c r="A31" s="42">
        <v>22</v>
      </c>
      <c r="B31" s="47"/>
      <c r="C31" s="44"/>
      <c r="D31" s="49"/>
      <c r="E31" s="45"/>
      <c r="F31" s="46"/>
      <c r="G31" s="32"/>
      <c r="H31" s="33">
        <f t="shared" ref="H31:H38" si="9">IF($D$3="si",($G$5/$G$6*G31),IF($D$3="no",G31*$G$4,0))</f>
        <v>0</v>
      </c>
      <c r="I31" s="48"/>
      <c r="J31" s="36"/>
      <c r="K31" s="37"/>
      <c r="L31" s="37"/>
      <c r="M31" s="38"/>
      <c r="N31" s="39">
        <f t="shared" ref="N31:N37" si="10">SUM(H31:M31)</f>
        <v>0</v>
      </c>
      <c r="O31" s="43"/>
      <c r="P31" s="41" t="str">
        <f t="shared" ref="P31:P38" si="11">IF(F31="Milano","X","")</f>
        <v/>
      </c>
      <c r="Q31" s="2"/>
      <c r="R31" s="76"/>
    </row>
    <row r="32" spans="1:18" ht="30" customHeight="1">
      <c r="A32" s="42">
        <v>23</v>
      </c>
      <c r="B32" s="47"/>
      <c r="C32" s="44"/>
      <c r="D32" s="49"/>
      <c r="E32" s="45"/>
      <c r="F32" s="46"/>
      <c r="G32" s="32"/>
      <c r="H32" s="33">
        <f t="shared" si="9"/>
        <v>0</v>
      </c>
      <c r="I32" s="48"/>
      <c r="J32" s="36"/>
      <c r="K32" s="37"/>
      <c r="L32" s="37"/>
      <c r="M32" s="38"/>
      <c r="N32" s="39">
        <f t="shared" si="10"/>
        <v>0</v>
      </c>
      <c r="O32" s="43"/>
      <c r="P32" s="41" t="str">
        <f t="shared" si="11"/>
        <v/>
      </c>
      <c r="Q32" s="2"/>
      <c r="R32" s="76"/>
    </row>
    <row r="33" spans="1:18" ht="30" customHeight="1">
      <c r="A33" s="42">
        <v>24</v>
      </c>
      <c r="B33" s="47"/>
      <c r="C33" s="44"/>
      <c r="D33" s="49"/>
      <c r="E33" s="45"/>
      <c r="F33" s="46"/>
      <c r="G33" s="32"/>
      <c r="H33" s="33">
        <f t="shared" si="9"/>
        <v>0</v>
      </c>
      <c r="I33" s="48"/>
      <c r="J33" s="36"/>
      <c r="K33" s="37"/>
      <c r="L33" s="37"/>
      <c r="M33" s="38"/>
      <c r="N33" s="39">
        <f t="shared" si="10"/>
        <v>0</v>
      </c>
      <c r="O33" s="43"/>
      <c r="P33" s="41" t="str">
        <f t="shared" si="11"/>
        <v/>
      </c>
      <c r="Q33" s="2"/>
      <c r="R33" s="76"/>
    </row>
    <row r="34" spans="1:18" ht="30" customHeight="1">
      <c r="A34" s="42">
        <v>25</v>
      </c>
      <c r="B34" s="47"/>
      <c r="C34" s="44"/>
      <c r="D34" s="49"/>
      <c r="E34" s="45"/>
      <c r="F34" s="46"/>
      <c r="G34" s="32"/>
      <c r="H34" s="33">
        <f t="shared" si="9"/>
        <v>0</v>
      </c>
      <c r="I34" s="48"/>
      <c r="J34" s="36"/>
      <c r="K34" s="37"/>
      <c r="L34" s="37"/>
      <c r="M34" s="38"/>
      <c r="N34" s="39">
        <f t="shared" si="10"/>
        <v>0</v>
      </c>
      <c r="O34" s="43"/>
      <c r="P34" s="41" t="str">
        <f t="shared" si="11"/>
        <v/>
      </c>
      <c r="Q34" s="2"/>
      <c r="R34" s="76"/>
    </row>
    <row r="35" spans="1:18" ht="30" customHeight="1">
      <c r="A35" s="42">
        <v>26</v>
      </c>
      <c r="B35" s="47"/>
      <c r="C35" s="44"/>
      <c r="D35" s="49"/>
      <c r="E35" s="45"/>
      <c r="F35" s="46"/>
      <c r="G35" s="32"/>
      <c r="H35" s="33">
        <f t="shared" si="9"/>
        <v>0</v>
      </c>
      <c r="I35" s="48"/>
      <c r="J35" s="36"/>
      <c r="K35" s="37"/>
      <c r="L35" s="37"/>
      <c r="M35" s="38"/>
      <c r="N35" s="39">
        <f t="shared" si="10"/>
        <v>0</v>
      </c>
      <c r="O35" s="43"/>
      <c r="P35" s="41" t="str">
        <f t="shared" si="11"/>
        <v/>
      </c>
      <c r="Q35" s="2"/>
      <c r="R35" s="76"/>
    </row>
    <row r="36" spans="1:18" ht="30" customHeight="1">
      <c r="A36" s="42">
        <v>27</v>
      </c>
      <c r="B36" s="47"/>
      <c r="C36" s="44"/>
      <c r="D36" s="49"/>
      <c r="E36" s="45"/>
      <c r="F36" s="46"/>
      <c r="G36" s="32"/>
      <c r="H36" s="33">
        <f>IF($D$3="si",($G$5/$G$6*G36),IF($D$3="no",G36*$G$4,0))</f>
        <v>0</v>
      </c>
      <c r="I36" s="48"/>
      <c r="J36" s="36"/>
      <c r="K36" s="37"/>
      <c r="L36" s="37"/>
      <c r="M36" s="38"/>
      <c r="N36" s="39">
        <f t="shared" si="10"/>
        <v>0</v>
      </c>
      <c r="O36" s="43"/>
      <c r="P36" s="41" t="str">
        <f t="shared" si="11"/>
        <v/>
      </c>
      <c r="Q36" s="2"/>
      <c r="R36" s="76"/>
    </row>
    <row r="37" spans="1:18" ht="30" customHeight="1">
      <c r="A37" s="42">
        <v>28</v>
      </c>
      <c r="B37" s="47"/>
      <c r="C37" s="44"/>
      <c r="D37" s="49"/>
      <c r="E37" s="45"/>
      <c r="F37" s="46"/>
      <c r="G37" s="32"/>
      <c r="H37" s="33">
        <f t="shared" si="9"/>
        <v>0</v>
      </c>
      <c r="I37" s="48"/>
      <c r="J37" s="36"/>
      <c r="K37" s="37"/>
      <c r="L37" s="37"/>
      <c r="M37" s="38"/>
      <c r="N37" s="39">
        <f t="shared" si="10"/>
        <v>0</v>
      </c>
      <c r="O37" s="43"/>
      <c r="P37" s="41" t="str">
        <f t="shared" si="11"/>
        <v/>
      </c>
      <c r="Q37" s="2"/>
      <c r="R37" s="76"/>
    </row>
    <row r="38" spans="1:18" ht="30" customHeight="1">
      <c r="A38" s="42">
        <v>29</v>
      </c>
      <c r="B38" s="47"/>
      <c r="C38" s="44"/>
      <c r="D38" s="49"/>
      <c r="E38" s="45"/>
      <c r="F38" s="46"/>
      <c r="G38" s="32"/>
      <c r="H38" s="33">
        <f t="shared" si="9"/>
        <v>0</v>
      </c>
      <c r="I38" s="48"/>
      <c r="J38" s="36"/>
      <c r="K38" s="37"/>
      <c r="L38" s="37"/>
      <c r="M38" s="38"/>
      <c r="N38" s="39">
        <f>SUM(H38:M38)</f>
        <v>0</v>
      </c>
      <c r="O38" s="43"/>
      <c r="P38" s="41" t="str">
        <f t="shared" si="11"/>
        <v/>
      </c>
      <c r="Q38" s="2"/>
      <c r="R38" s="76"/>
    </row>
    <row r="39" spans="1:18" ht="30" customHeight="1">
      <c r="A39" s="42">
        <v>30</v>
      </c>
      <c r="B39" s="47"/>
      <c r="C39" s="44"/>
      <c r="D39" s="49"/>
      <c r="E39" s="45"/>
      <c r="F39" s="46"/>
      <c r="G39" s="32"/>
      <c r="H39" s="33">
        <f>IF($D$3="si",($G$5/$G$6*G39),IF($D$3="no",G39*$G$4,0))</f>
        <v>0</v>
      </c>
      <c r="I39" s="48"/>
      <c r="J39" s="36"/>
      <c r="K39" s="37"/>
      <c r="L39" s="37"/>
      <c r="M39" s="38"/>
      <c r="N39" s="39">
        <f t="shared" ref="N39" si="12">SUM(H39:M39)</f>
        <v>0</v>
      </c>
      <c r="O39" s="43"/>
      <c r="P39" s="41" t="str">
        <f t="shared" ref="P39" si="13">IF(F39="Milano","X","")</f>
        <v/>
      </c>
      <c r="Q39" s="2"/>
      <c r="R39" s="76"/>
    </row>
    <row r="40" spans="1:18" ht="30" customHeight="1">
      <c r="A40" s="42">
        <v>31</v>
      </c>
      <c r="B40" s="47"/>
      <c r="C40" s="44"/>
      <c r="D40" s="49"/>
      <c r="E40" s="45"/>
      <c r="F40" s="46"/>
      <c r="G40" s="32"/>
      <c r="H40" s="33">
        <f t="shared" ref="H40:H44" si="14">IF($D$3="si",($G$5/$G$6*G40),IF($D$3="no",G40*$G$4,0))</f>
        <v>0</v>
      </c>
      <c r="I40" s="48"/>
      <c r="J40" s="36"/>
      <c r="K40" s="37"/>
      <c r="L40" s="37"/>
      <c r="M40" s="38"/>
      <c r="N40" s="39">
        <f t="shared" ref="N40:N44" si="15">SUM(H40:M40)</f>
        <v>0</v>
      </c>
      <c r="O40" s="43"/>
      <c r="P40" s="41" t="str">
        <f t="shared" ref="P40:P44" si="16">IF(F40="Milano","X","")</f>
        <v/>
      </c>
      <c r="Q40" s="2"/>
      <c r="R40" s="76"/>
    </row>
    <row r="41" spans="1:18" ht="30" customHeight="1">
      <c r="A41" s="42">
        <v>32</v>
      </c>
      <c r="B41" s="47"/>
      <c r="C41" s="44"/>
      <c r="D41" s="49"/>
      <c r="E41" s="45"/>
      <c r="F41" s="46"/>
      <c r="G41" s="32"/>
      <c r="H41" s="33">
        <f t="shared" si="14"/>
        <v>0</v>
      </c>
      <c r="I41" s="48"/>
      <c r="J41" s="36"/>
      <c r="K41" s="37"/>
      <c r="L41" s="37"/>
      <c r="M41" s="38"/>
      <c r="N41" s="39">
        <f t="shared" si="15"/>
        <v>0</v>
      </c>
      <c r="O41" s="43"/>
      <c r="P41" s="41" t="str">
        <f t="shared" si="16"/>
        <v/>
      </c>
      <c r="Q41" s="2"/>
      <c r="R41" s="76"/>
    </row>
    <row r="42" spans="1:18" ht="30" customHeight="1">
      <c r="A42" s="42">
        <v>33</v>
      </c>
      <c r="B42" s="47"/>
      <c r="C42" s="44"/>
      <c r="D42" s="49"/>
      <c r="E42" s="45"/>
      <c r="F42" s="46"/>
      <c r="G42" s="32"/>
      <c r="H42" s="33">
        <f t="shared" si="14"/>
        <v>0</v>
      </c>
      <c r="I42" s="48"/>
      <c r="J42" s="36"/>
      <c r="K42" s="37"/>
      <c r="L42" s="37"/>
      <c r="M42" s="38"/>
      <c r="N42" s="39">
        <f t="shared" si="15"/>
        <v>0</v>
      </c>
      <c r="O42" s="43"/>
      <c r="P42" s="41" t="str">
        <f t="shared" si="16"/>
        <v/>
      </c>
      <c r="Q42" s="2"/>
      <c r="R42" s="76"/>
    </row>
    <row r="43" spans="1:18" ht="30" customHeight="1">
      <c r="A43" s="42">
        <v>34</v>
      </c>
      <c r="B43" s="47"/>
      <c r="C43" s="44"/>
      <c r="D43" s="49"/>
      <c r="E43" s="45"/>
      <c r="F43" s="46"/>
      <c r="G43" s="32"/>
      <c r="H43" s="33">
        <f t="shared" si="14"/>
        <v>0</v>
      </c>
      <c r="I43" s="48"/>
      <c r="J43" s="36"/>
      <c r="K43" s="37"/>
      <c r="L43" s="37"/>
      <c r="M43" s="38"/>
      <c r="N43" s="39">
        <f t="shared" si="15"/>
        <v>0</v>
      </c>
      <c r="O43" s="43"/>
      <c r="P43" s="41" t="str">
        <f t="shared" si="16"/>
        <v/>
      </c>
      <c r="Q43" s="2"/>
      <c r="R43" s="76"/>
    </row>
    <row r="44" spans="1:18" ht="30" customHeight="1">
      <c r="A44" s="42">
        <v>35</v>
      </c>
      <c r="B44" s="47"/>
      <c r="C44" s="44"/>
      <c r="D44" s="49"/>
      <c r="E44" s="45"/>
      <c r="F44" s="46"/>
      <c r="G44" s="32"/>
      <c r="H44" s="33">
        <f t="shared" si="14"/>
        <v>0</v>
      </c>
      <c r="I44" s="48"/>
      <c r="J44" s="36"/>
      <c r="K44" s="37"/>
      <c r="L44" s="37"/>
      <c r="M44" s="38"/>
      <c r="N44" s="39">
        <f t="shared" si="15"/>
        <v>0</v>
      </c>
      <c r="O44" s="43"/>
      <c r="P44" s="41" t="str">
        <f t="shared" si="16"/>
        <v/>
      </c>
      <c r="Q44" s="2"/>
      <c r="R44" s="76"/>
    </row>
    <row r="45" spans="1:18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  <row r="46" spans="1:18">
      <c r="A46" s="83"/>
      <c r="B46" s="84"/>
      <c r="C46" s="85"/>
      <c r="D46" s="86"/>
      <c r="E46" s="86"/>
      <c r="F46" s="87"/>
      <c r="G46" s="88"/>
      <c r="H46" s="89"/>
      <c r="I46" s="90"/>
      <c r="J46" s="90"/>
      <c r="K46" s="90"/>
      <c r="L46" s="90"/>
      <c r="M46" s="90"/>
      <c r="N46" s="91"/>
      <c r="O46" s="92"/>
      <c r="P46" s="93"/>
    </row>
    <row r="47" spans="1:18">
      <c r="A47" s="60"/>
      <c r="B47" s="77" t="s">
        <v>42</v>
      </c>
      <c r="C47" s="77"/>
      <c r="D47" s="77"/>
      <c r="E47" s="61"/>
      <c r="F47" s="61"/>
      <c r="G47" s="77" t="s">
        <v>44</v>
      </c>
      <c r="H47" s="77"/>
      <c r="I47" s="77"/>
      <c r="J47" s="61"/>
      <c r="K47" s="61"/>
      <c r="L47" s="77" t="s">
        <v>43</v>
      </c>
      <c r="M47" s="77"/>
      <c r="N47" s="77"/>
      <c r="O47" s="61"/>
      <c r="P47" s="93"/>
    </row>
    <row r="48" spans="1:18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93"/>
    </row>
    <row r="49" spans="1:16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46 C22:C44 C20">
      <formula1>1</formula1>
      <formula2>0</formula2>
    </dataValidation>
    <dataValidation type="date" operator="greaterThanOrEqual" showErrorMessage="1" errorTitle="Data" error="Inserire una data superiore al 1/11/2000" sqref="B46 B11:B12 B22:B44">
      <formula1>36831</formula1>
      <formula2>0</formula2>
    </dataValidation>
    <dataValidation type="textLength" operator="greaterThan" sqref="F46 F22:F44">
      <formula1>1</formula1>
      <formula2>0</formula2>
    </dataValidation>
    <dataValidation type="textLength" operator="greaterThan" allowBlank="1" showErrorMessage="1" sqref="D46:E46 E20 D22:E44">
      <formula1>1</formula1>
      <formula2>0</formula2>
    </dataValidation>
    <dataValidation type="whole" operator="greaterThanOrEqual" allowBlank="1" showErrorMessage="1" errorTitle="Valore" error="Inserire un numero maggiore o uguale a 0 (zero)!" sqref="N46 N11:N44">
      <formula1>0</formula1>
      <formula2>0</formula2>
    </dataValidation>
    <dataValidation type="decimal" operator="greaterThanOrEqual" allowBlank="1" showErrorMessage="1" errorTitle="Valore" error="Inserire un numero maggiore o uguale a 0 (zero)!" sqref="H46:M46 H18:M44 H12:H17 J13:L17 I17 J11:M12 H11:I11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100"/>
  <sheetViews>
    <sheetView view="pageBreakPreview" zoomScale="50" zoomScaleSheetLayoutView="50" workbookViewId="0">
      <pane ySplit="5" topLeftCell="A6" activePane="bottomLeft" state="frozen"/>
      <selection pane="bottomLeft" activeCell="G17" sqref="G17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0.42578125" style="2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124" t="s">
        <v>0</v>
      </c>
      <c r="C1" s="124"/>
      <c r="D1" s="124"/>
      <c r="E1" s="125" t="s">
        <v>46</v>
      </c>
      <c r="F1" s="125"/>
      <c r="G1" s="51" t="s">
        <v>49</v>
      </c>
      <c r="H1" s="50" t="s">
        <v>50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51.699999999999996</v>
      </c>
      <c r="Q1" s="3" t="s">
        <v>28</v>
      </c>
    </row>
    <row r="2" spans="1:19" s="8" customFormat="1" ht="35.25" customHeight="1">
      <c r="A2" s="4"/>
      <c r="B2" s="126" t="s">
        <v>2</v>
      </c>
      <c r="C2" s="126"/>
      <c r="D2" s="126"/>
      <c r="E2" s="125"/>
      <c r="F2" s="125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26" t="s">
        <v>26</v>
      </c>
      <c r="C3" s="126"/>
      <c r="D3" s="126"/>
      <c r="E3" s="125" t="s">
        <v>27</v>
      </c>
      <c r="F3" s="125"/>
      <c r="N3" s="10" t="s">
        <v>4</v>
      </c>
      <c r="O3" s="11"/>
      <c r="P3" s="12">
        <f>+O7</f>
        <v>6.8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0.21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20</v>
      </c>
      <c r="F5" s="14"/>
      <c r="G5" s="10" t="s">
        <v>7</v>
      </c>
      <c r="H5" s="21"/>
      <c r="N5" s="133" t="s">
        <v>8</v>
      </c>
      <c r="O5" s="133"/>
      <c r="P5" s="22">
        <f>P1-P2-P3-P4</f>
        <v>44.9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52" t="s">
        <v>11</v>
      </c>
      <c r="F7" s="153"/>
      <c r="G7" s="25">
        <f>SUM(G11:G94)</f>
        <v>0</v>
      </c>
      <c r="H7" s="25">
        <f>SUM(H11:H94)</f>
        <v>0</v>
      </c>
      <c r="I7" s="65">
        <f>SUM(I11:I94)</f>
        <v>44.199999999999996</v>
      </c>
      <c r="J7" s="71">
        <f>SUM(J11:J94)</f>
        <v>1</v>
      </c>
      <c r="K7" s="66">
        <f>SUM(K11:K94)</f>
        <v>0</v>
      </c>
      <c r="L7" s="66">
        <f>SUM(L11:L94)</f>
        <v>0</v>
      </c>
      <c r="M7" s="66">
        <f>SUM(M11:M94)</f>
        <v>6.5</v>
      </c>
      <c r="N7" s="66">
        <f>SUM(N11:N94)</f>
        <v>51.699999999999996</v>
      </c>
      <c r="O7" s="67">
        <f>SUM(O11:O94)</f>
        <v>6.8</v>
      </c>
      <c r="P7" s="13">
        <f>+N7-SUM(I7:M7)</f>
        <v>0</v>
      </c>
    </row>
    <row r="8" spans="1:19" ht="36" customHeight="1" thickTop="1" thickBot="1">
      <c r="A8" s="140"/>
      <c r="B8" s="64"/>
      <c r="C8" s="141" t="s">
        <v>13</v>
      </c>
      <c r="D8" s="142" t="s">
        <v>25</v>
      </c>
      <c r="E8" s="112" t="s">
        <v>14</v>
      </c>
      <c r="F8" s="143" t="s">
        <v>34</v>
      </c>
      <c r="G8" s="144" t="s">
        <v>15</v>
      </c>
      <c r="H8" s="145" t="s">
        <v>16</v>
      </c>
      <c r="I8" s="119" t="s">
        <v>38</v>
      </c>
      <c r="J8" s="119" t="s">
        <v>40</v>
      </c>
      <c r="K8" s="119" t="s">
        <v>39</v>
      </c>
      <c r="L8" s="150" t="s">
        <v>36</v>
      </c>
      <c r="M8" s="151"/>
      <c r="N8" s="139" t="s">
        <v>17</v>
      </c>
      <c r="O8" s="148" t="s">
        <v>18</v>
      </c>
      <c r="P8" s="128" t="s">
        <v>19</v>
      </c>
      <c r="R8" s="2"/>
    </row>
    <row r="9" spans="1:19" ht="36" customHeight="1" thickTop="1" thickBot="1">
      <c r="A9" s="111"/>
      <c r="B9" s="64" t="s">
        <v>12</v>
      </c>
      <c r="C9" s="112"/>
      <c r="D9" s="112"/>
      <c r="E9" s="112"/>
      <c r="F9" s="143"/>
      <c r="G9" s="144"/>
      <c r="H9" s="146"/>
      <c r="I9" s="120" t="s">
        <v>38</v>
      </c>
      <c r="J9" s="120"/>
      <c r="K9" s="120" t="s">
        <v>37</v>
      </c>
      <c r="L9" s="129" t="s">
        <v>23</v>
      </c>
      <c r="M9" s="149" t="s">
        <v>24</v>
      </c>
      <c r="N9" s="108"/>
      <c r="O9" s="127"/>
      <c r="P9" s="128"/>
      <c r="R9" s="2"/>
    </row>
    <row r="10" spans="1:19" ht="37.5" customHeight="1" thickTop="1" thickBot="1">
      <c r="A10" s="111"/>
      <c r="B10" s="55"/>
      <c r="C10" s="112"/>
      <c r="D10" s="112"/>
      <c r="E10" s="112"/>
      <c r="F10" s="143"/>
      <c r="G10" s="26" t="s">
        <v>20</v>
      </c>
      <c r="H10" s="147"/>
      <c r="I10" s="120"/>
      <c r="J10" s="120"/>
      <c r="K10" s="120"/>
      <c r="L10" s="154"/>
      <c r="M10" s="132"/>
      <c r="N10" s="108"/>
      <c r="O10" s="127"/>
      <c r="P10" s="128"/>
      <c r="R10" s="2"/>
    </row>
    <row r="11" spans="1:19" ht="30" customHeight="1" thickTop="1">
      <c r="A11" s="27">
        <v>1</v>
      </c>
      <c r="B11" s="47">
        <v>40725</v>
      </c>
      <c r="C11" s="29" t="s">
        <v>47</v>
      </c>
      <c r="D11" s="29" t="s">
        <v>51</v>
      </c>
      <c r="E11" s="69" t="s">
        <v>52</v>
      </c>
      <c r="F11" s="69" t="s">
        <v>48</v>
      </c>
      <c r="G11" s="99"/>
      <c r="H11" s="105">
        <f>IF($E$3="si",($H$5/$H$6*G11),IF($E$3="no",G11*$H$4,0))</f>
        <v>0</v>
      </c>
      <c r="I11" s="72">
        <v>2</v>
      </c>
      <c r="J11" s="72"/>
      <c r="K11" s="34"/>
      <c r="L11" s="35"/>
      <c r="M11" s="37"/>
      <c r="N11" s="39">
        <f>SUM(H11:M11)</f>
        <v>2</v>
      </c>
      <c r="O11" s="40"/>
      <c r="P11" s="41" t="str">
        <f>IF($F11="Milano","X","")</f>
        <v/>
      </c>
      <c r="R11" s="2"/>
    </row>
    <row r="12" spans="1:19" ht="30" customHeight="1">
      <c r="A12" s="42">
        <v>2</v>
      </c>
      <c r="B12" s="47">
        <v>40725</v>
      </c>
      <c r="C12" s="29" t="s">
        <v>47</v>
      </c>
      <c r="D12" s="29" t="s">
        <v>51</v>
      </c>
      <c r="E12" s="69" t="s">
        <v>52</v>
      </c>
      <c r="F12" s="69" t="s">
        <v>48</v>
      </c>
      <c r="G12" s="100"/>
      <c r="H12" s="105">
        <f t="shared" ref="H12:H70" si="0">IF($E$3="si",($H$5/$H$6*G12),IF($E$3="no",G12*$H$4,0))</f>
        <v>0</v>
      </c>
      <c r="I12" s="72">
        <v>2</v>
      </c>
      <c r="J12" s="72"/>
      <c r="K12" s="34"/>
      <c r="L12" s="35"/>
      <c r="M12" s="37"/>
      <c r="N12" s="39">
        <f>SUM(H12:M12)</f>
        <v>2</v>
      </c>
      <c r="O12" s="43"/>
      <c r="P12" s="41" t="str">
        <f t="shared" ref="P12:P78" si="1">IF($F12="Milano","X","")</f>
        <v/>
      </c>
      <c r="R12" s="2"/>
    </row>
    <row r="13" spans="1:19" ht="30" customHeight="1">
      <c r="A13" s="42">
        <v>3</v>
      </c>
      <c r="B13" s="47">
        <v>40728</v>
      </c>
      <c r="C13" s="29" t="s">
        <v>53</v>
      </c>
      <c r="D13" s="29" t="s">
        <v>51</v>
      </c>
      <c r="E13" s="69"/>
      <c r="F13" s="69" t="s">
        <v>54</v>
      </c>
      <c r="G13" s="100"/>
      <c r="H13" s="105">
        <f t="shared" si="0"/>
        <v>0</v>
      </c>
      <c r="I13" s="72">
        <v>2</v>
      </c>
      <c r="J13" s="72"/>
      <c r="K13" s="34"/>
      <c r="L13" s="35"/>
      <c r="M13" s="37"/>
      <c r="N13" s="39">
        <f>SUM(H13:M13)</f>
        <v>2</v>
      </c>
      <c r="O13" s="43"/>
      <c r="P13" s="41" t="str">
        <f t="shared" si="1"/>
        <v/>
      </c>
      <c r="R13" s="2"/>
    </row>
    <row r="14" spans="1:19" ht="30" customHeight="1">
      <c r="A14" s="42">
        <v>4</v>
      </c>
      <c r="B14" s="28">
        <v>40728</v>
      </c>
      <c r="C14" s="29" t="s">
        <v>53</v>
      </c>
      <c r="D14" s="29" t="s">
        <v>51</v>
      </c>
      <c r="E14" s="69"/>
      <c r="F14" s="69" t="s">
        <v>54</v>
      </c>
      <c r="G14" s="100"/>
      <c r="H14" s="105">
        <f t="shared" si="0"/>
        <v>0</v>
      </c>
      <c r="I14" s="72">
        <v>2</v>
      </c>
      <c r="J14" s="72"/>
      <c r="K14" s="34"/>
      <c r="L14" s="35"/>
      <c r="M14" s="37"/>
      <c r="N14" s="39">
        <f t="shared" ref="N14:N18" si="2">SUM(H14:M14)</f>
        <v>2</v>
      </c>
      <c r="O14" s="43"/>
      <c r="P14" s="41" t="str">
        <f t="shared" si="1"/>
        <v/>
      </c>
      <c r="R14" s="2"/>
    </row>
    <row r="15" spans="1:19" ht="30" customHeight="1">
      <c r="A15" s="42">
        <v>5</v>
      </c>
      <c r="B15" s="28">
        <v>40728</v>
      </c>
      <c r="C15" s="29" t="s">
        <v>53</v>
      </c>
      <c r="D15" s="29" t="s">
        <v>55</v>
      </c>
      <c r="E15" s="69"/>
      <c r="F15" s="69" t="s">
        <v>54</v>
      </c>
      <c r="G15" s="100"/>
      <c r="H15" s="105">
        <f t="shared" si="0"/>
        <v>0</v>
      </c>
      <c r="I15" s="72">
        <v>3.1</v>
      </c>
      <c r="J15" s="72"/>
      <c r="K15" s="34"/>
      <c r="L15" s="35"/>
      <c r="M15" s="37"/>
      <c r="N15" s="39">
        <f t="shared" si="2"/>
        <v>3.1</v>
      </c>
      <c r="O15" s="43"/>
      <c r="P15" s="41" t="str">
        <f t="shared" si="1"/>
        <v/>
      </c>
      <c r="R15" s="2"/>
    </row>
    <row r="16" spans="1:19" ht="30" customHeight="1">
      <c r="A16" s="42">
        <v>6</v>
      </c>
      <c r="B16" s="28">
        <v>40731</v>
      </c>
      <c r="C16" s="29" t="s">
        <v>56</v>
      </c>
      <c r="D16" s="29" t="s">
        <v>51</v>
      </c>
      <c r="E16" s="69"/>
      <c r="F16" s="69" t="s">
        <v>57</v>
      </c>
      <c r="G16" s="100"/>
      <c r="H16" s="105">
        <f t="shared" si="0"/>
        <v>0</v>
      </c>
      <c r="I16" s="72">
        <v>2</v>
      </c>
      <c r="J16" s="72"/>
      <c r="K16" s="34"/>
      <c r="L16" s="35"/>
      <c r="M16" s="37"/>
      <c r="N16" s="39">
        <f t="shared" si="2"/>
        <v>2</v>
      </c>
      <c r="O16" s="43"/>
      <c r="P16" s="41" t="str">
        <f t="shared" si="1"/>
        <v/>
      </c>
      <c r="R16" s="2"/>
    </row>
    <row r="17" spans="1:18" ht="30" customHeight="1">
      <c r="A17" s="42">
        <v>7</v>
      </c>
      <c r="B17" s="28">
        <v>40732</v>
      </c>
      <c r="C17" s="29" t="s">
        <v>56</v>
      </c>
      <c r="D17" s="29" t="s">
        <v>51</v>
      </c>
      <c r="E17" s="69"/>
      <c r="F17" s="69" t="s">
        <v>57</v>
      </c>
      <c r="G17" s="100"/>
      <c r="H17" s="105">
        <f t="shared" si="0"/>
        <v>0</v>
      </c>
      <c r="I17" s="72">
        <v>2</v>
      </c>
      <c r="J17" s="72"/>
      <c r="K17" s="34"/>
      <c r="L17" s="35"/>
      <c r="M17" s="37"/>
      <c r="N17" s="39">
        <f t="shared" si="2"/>
        <v>2</v>
      </c>
      <c r="O17" s="43"/>
      <c r="P17" s="41" t="str">
        <f t="shared" si="1"/>
        <v/>
      </c>
      <c r="R17" s="2"/>
    </row>
    <row r="18" spans="1:18" ht="30" customHeight="1">
      <c r="A18" s="42">
        <v>8</v>
      </c>
      <c r="B18" s="28">
        <v>40732</v>
      </c>
      <c r="C18" s="29" t="s">
        <v>56</v>
      </c>
      <c r="D18" s="29" t="s">
        <v>51</v>
      </c>
      <c r="E18" s="69"/>
      <c r="F18" s="69" t="s">
        <v>57</v>
      </c>
      <c r="G18" s="100"/>
      <c r="H18" s="105">
        <f t="shared" si="0"/>
        <v>0</v>
      </c>
      <c r="I18" s="72">
        <v>5.4</v>
      </c>
      <c r="J18" s="72"/>
      <c r="K18" s="34"/>
      <c r="L18" s="35"/>
      <c r="M18" s="35"/>
      <c r="N18" s="39">
        <f t="shared" si="2"/>
        <v>5.4</v>
      </c>
      <c r="O18" s="43"/>
      <c r="P18" s="41" t="str">
        <f t="shared" si="1"/>
        <v/>
      </c>
      <c r="R18" s="2"/>
    </row>
    <row r="19" spans="1:18" ht="30" customHeight="1">
      <c r="A19" s="42">
        <v>9</v>
      </c>
      <c r="B19" s="28">
        <v>40732</v>
      </c>
      <c r="C19" s="29" t="s">
        <v>56</v>
      </c>
      <c r="D19" s="29" t="s">
        <v>51</v>
      </c>
      <c r="E19" s="69"/>
      <c r="F19" s="69" t="s">
        <v>57</v>
      </c>
      <c r="G19" s="101"/>
      <c r="H19" s="105">
        <f t="shared" si="0"/>
        <v>0</v>
      </c>
      <c r="I19" s="72">
        <v>4.4000000000000004</v>
      </c>
      <c r="J19" s="72"/>
      <c r="K19" s="34"/>
      <c r="L19" s="35"/>
      <c r="M19" s="35"/>
      <c r="N19" s="39">
        <f t="shared" ref="N19:N78" si="3">SUM(H19:M19)</f>
        <v>4.4000000000000004</v>
      </c>
      <c r="O19" s="43"/>
      <c r="P19" s="41" t="str">
        <f t="shared" si="1"/>
        <v/>
      </c>
      <c r="R19" s="2"/>
    </row>
    <row r="20" spans="1:18" ht="30" customHeight="1">
      <c r="A20" s="42">
        <v>10</v>
      </c>
      <c r="B20" s="28">
        <v>40763</v>
      </c>
      <c r="C20" s="29" t="s">
        <v>56</v>
      </c>
      <c r="D20" s="29" t="s">
        <v>58</v>
      </c>
      <c r="E20" s="69"/>
      <c r="F20" s="69" t="s">
        <v>57</v>
      </c>
      <c r="G20" s="101"/>
      <c r="H20" s="105">
        <f t="shared" si="0"/>
        <v>0</v>
      </c>
      <c r="I20" s="72"/>
      <c r="J20" s="72"/>
      <c r="K20" s="34"/>
      <c r="L20" s="35"/>
      <c r="M20" s="35">
        <v>6.5</v>
      </c>
      <c r="N20" s="39">
        <f t="shared" si="3"/>
        <v>6.5</v>
      </c>
      <c r="O20" s="43"/>
      <c r="P20" s="41" t="str">
        <f t="shared" si="1"/>
        <v/>
      </c>
      <c r="R20" s="2"/>
    </row>
    <row r="21" spans="1:18" ht="30" customHeight="1">
      <c r="A21" s="42">
        <v>11</v>
      </c>
      <c r="B21" s="28">
        <v>40737</v>
      </c>
      <c r="C21" s="29" t="s">
        <v>47</v>
      </c>
      <c r="D21" s="29" t="s">
        <v>59</v>
      </c>
      <c r="E21" s="69" t="s">
        <v>52</v>
      </c>
      <c r="F21" s="69" t="s">
        <v>48</v>
      </c>
      <c r="G21" s="101"/>
      <c r="H21" s="105">
        <f t="shared" si="0"/>
        <v>0</v>
      </c>
      <c r="I21" s="72">
        <v>2</v>
      </c>
      <c r="J21" s="72"/>
      <c r="K21" s="34"/>
      <c r="L21" s="35"/>
      <c r="M21" s="35"/>
      <c r="N21" s="39">
        <f t="shared" si="3"/>
        <v>2</v>
      </c>
      <c r="O21" s="43"/>
      <c r="P21" s="41" t="str">
        <f t="shared" si="1"/>
        <v/>
      </c>
      <c r="R21" s="2"/>
    </row>
    <row r="22" spans="1:18" ht="30" customHeight="1">
      <c r="A22" s="42">
        <v>12</v>
      </c>
      <c r="B22" s="28">
        <v>40738</v>
      </c>
      <c r="C22" s="29" t="s">
        <v>47</v>
      </c>
      <c r="D22" s="29" t="s">
        <v>59</v>
      </c>
      <c r="E22" s="69" t="s">
        <v>52</v>
      </c>
      <c r="F22" s="69" t="s">
        <v>48</v>
      </c>
      <c r="G22" s="101"/>
      <c r="H22" s="105">
        <f t="shared" si="0"/>
        <v>0</v>
      </c>
      <c r="I22" s="72">
        <v>2</v>
      </c>
      <c r="J22" s="72"/>
      <c r="K22" s="34"/>
      <c r="L22" s="35"/>
      <c r="M22" s="35"/>
      <c r="N22" s="39">
        <f t="shared" si="3"/>
        <v>2</v>
      </c>
      <c r="O22" s="43"/>
      <c r="P22" s="41" t="str">
        <f t="shared" si="1"/>
        <v/>
      </c>
      <c r="R22" s="2"/>
    </row>
    <row r="23" spans="1:18" ht="30" customHeight="1">
      <c r="A23" s="42">
        <v>13</v>
      </c>
      <c r="B23" s="28">
        <v>40738</v>
      </c>
      <c r="C23" s="29" t="s">
        <v>47</v>
      </c>
      <c r="D23" s="29" t="s">
        <v>58</v>
      </c>
      <c r="E23" s="69" t="s">
        <v>52</v>
      </c>
      <c r="F23" s="69" t="s">
        <v>48</v>
      </c>
      <c r="G23" s="101"/>
      <c r="H23" s="105">
        <f t="shared" si="0"/>
        <v>0</v>
      </c>
      <c r="I23" s="72">
        <v>4.5</v>
      </c>
      <c r="J23" s="72"/>
      <c r="K23" s="34"/>
      <c r="L23" s="35"/>
      <c r="M23" s="35"/>
      <c r="N23" s="39">
        <f t="shared" si="3"/>
        <v>4.5</v>
      </c>
      <c r="O23" s="43"/>
      <c r="P23" s="41" t="str">
        <f t="shared" si="1"/>
        <v/>
      </c>
      <c r="R23" s="2"/>
    </row>
    <row r="24" spans="1:18" ht="30" customHeight="1">
      <c r="A24" s="42">
        <v>14</v>
      </c>
      <c r="B24" s="28">
        <v>40743</v>
      </c>
      <c r="C24" s="29" t="s">
        <v>60</v>
      </c>
      <c r="D24" s="29" t="s">
        <v>61</v>
      </c>
      <c r="E24" s="69"/>
      <c r="F24" s="69" t="s">
        <v>62</v>
      </c>
      <c r="G24" s="101"/>
      <c r="H24" s="105">
        <f t="shared" si="0"/>
        <v>0</v>
      </c>
      <c r="I24" s="72"/>
      <c r="J24" s="72">
        <v>1</v>
      </c>
      <c r="K24" s="34"/>
      <c r="L24" s="35"/>
      <c r="M24" s="35"/>
      <c r="N24" s="39">
        <f t="shared" si="3"/>
        <v>1</v>
      </c>
      <c r="O24" s="43"/>
      <c r="P24" s="41" t="str">
        <f t="shared" si="1"/>
        <v/>
      </c>
      <c r="R24" s="2"/>
    </row>
    <row r="25" spans="1:18" ht="30" customHeight="1">
      <c r="A25" s="42">
        <v>15</v>
      </c>
      <c r="B25" s="28">
        <v>40743</v>
      </c>
      <c r="C25" s="29" t="s">
        <v>60</v>
      </c>
      <c r="D25" s="29" t="s">
        <v>51</v>
      </c>
      <c r="E25" s="69"/>
      <c r="F25" s="69" t="s">
        <v>62</v>
      </c>
      <c r="G25" s="101"/>
      <c r="H25" s="105">
        <f t="shared" si="0"/>
        <v>0</v>
      </c>
      <c r="I25" s="72">
        <v>2</v>
      </c>
      <c r="J25" s="72"/>
      <c r="K25" s="34"/>
      <c r="L25" s="35"/>
      <c r="M25" s="35"/>
      <c r="N25" s="39">
        <f t="shared" si="3"/>
        <v>2</v>
      </c>
      <c r="O25" s="43"/>
      <c r="P25" s="41" t="str">
        <f t="shared" si="1"/>
        <v/>
      </c>
      <c r="R25" s="2"/>
    </row>
    <row r="26" spans="1:18" ht="30" customHeight="1">
      <c r="A26" s="42">
        <v>16</v>
      </c>
      <c r="B26" s="28">
        <v>40743</v>
      </c>
      <c r="C26" s="29" t="s">
        <v>60</v>
      </c>
      <c r="D26" s="29" t="s">
        <v>51</v>
      </c>
      <c r="E26" s="69"/>
      <c r="F26" s="69" t="s">
        <v>62</v>
      </c>
      <c r="G26" s="101"/>
      <c r="H26" s="105">
        <f t="shared" si="0"/>
        <v>0</v>
      </c>
      <c r="I26" s="72">
        <v>1.5</v>
      </c>
      <c r="J26" s="72"/>
      <c r="K26" s="34"/>
      <c r="L26" s="35"/>
      <c r="M26" s="35"/>
      <c r="N26" s="39">
        <f t="shared" si="3"/>
        <v>1.5</v>
      </c>
      <c r="O26" s="43">
        <v>1.5</v>
      </c>
      <c r="P26" s="41" t="str">
        <f t="shared" si="1"/>
        <v/>
      </c>
      <c r="R26" s="2"/>
    </row>
    <row r="27" spans="1:18" ht="30" customHeight="1">
      <c r="A27" s="42">
        <v>17</v>
      </c>
      <c r="B27" s="28">
        <v>40743</v>
      </c>
      <c r="C27" s="29" t="s">
        <v>60</v>
      </c>
      <c r="D27" s="29" t="s">
        <v>51</v>
      </c>
      <c r="E27" s="69"/>
      <c r="F27" s="69" t="s">
        <v>62</v>
      </c>
      <c r="G27" s="101"/>
      <c r="H27" s="105">
        <f t="shared" si="0"/>
        <v>0</v>
      </c>
      <c r="I27" s="72">
        <v>1.9</v>
      </c>
      <c r="J27" s="72"/>
      <c r="K27" s="34"/>
      <c r="L27" s="35"/>
      <c r="M27" s="35"/>
      <c r="N27" s="39">
        <f t="shared" si="3"/>
        <v>1.9</v>
      </c>
      <c r="O27" s="43">
        <v>1.9</v>
      </c>
      <c r="P27" s="41" t="str">
        <f t="shared" si="1"/>
        <v/>
      </c>
      <c r="R27" s="2"/>
    </row>
    <row r="28" spans="1:18" ht="30" customHeight="1">
      <c r="A28" s="42">
        <v>22</v>
      </c>
      <c r="B28" s="28">
        <v>40745</v>
      </c>
      <c r="C28" s="29" t="s">
        <v>60</v>
      </c>
      <c r="D28" s="29" t="s">
        <v>51</v>
      </c>
      <c r="E28" s="69"/>
      <c r="F28" s="69" t="s">
        <v>62</v>
      </c>
      <c r="G28" s="101"/>
      <c r="H28" s="105">
        <f t="shared" si="0"/>
        <v>0</v>
      </c>
      <c r="I28" s="72">
        <v>2</v>
      </c>
      <c r="J28" s="72"/>
      <c r="K28" s="34"/>
      <c r="L28" s="35"/>
      <c r="M28" s="35"/>
      <c r="N28" s="39">
        <f t="shared" si="3"/>
        <v>2</v>
      </c>
      <c r="O28" s="43"/>
      <c r="P28" s="41" t="str">
        <f t="shared" si="1"/>
        <v/>
      </c>
      <c r="R28" s="2"/>
    </row>
    <row r="29" spans="1:18" ht="30" customHeight="1">
      <c r="A29" s="42">
        <v>23</v>
      </c>
      <c r="B29" s="28">
        <v>40745</v>
      </c>
      <c r="C29" s="29" t="s">
        <v>60</v>
      </c>
      <c r="D29" s="29" t="s">
        <v>51</v>
      </c>
      <c r="E29" s="69"/>
      <c r="F29" s="69" t="s">
        <v>62</v>
      </c>
      <c r="G29" s="101"/>
      <c r="H29" s="105">
        <f t="shared" si="0"/>
        <v>0</v>
      </c>
      <c r="I29" s="72">
        <v>1.9</v>
      </c>
      <c r="J29" s="72"/>
      <c r="K29" s="34"/>
      <c r="L29" s="35"/>
      <c r="M29" s="35"/>
      <c r="N29" s="39">
        <f t="shared" si="3"/>
        <v>1.9</v>
      </c>
      <c r="O29" s="43">
        <v>1.9</v>
      </c>
      <c r="P29" s="41" t="str">
        <f t="shared" si="1"/>
        <v/>
      </c>
      <c r="R29" s="2"/>
    </row>
    <row r="30" spans="1:18" ht="30" customHeight="1">
      <c r="A30" s="42">
        <v>24</v>
      </c>
      <c r="B30" s="28">
        <v>40745</v>
      </c>
      <c r="C30" s="29" t="s">
        <v>60</v>
      </c>
      <c r="D30" s="29" t="s">
        <v>51</v>
      </c>
      <c r="E30" s="69"/>
      <c r="F30" s="69" t="s">
        <v>62</v>
      </c>
      <c r="G30" s="101"/>
      <c r="H30" s="105">
        <f t="shared" si="0"/>
        <v>0</v>
      </c>
      <c r="I30" s="72">
        <v>1.5</v>
      </c>
      <c r="J30" s="72"/>
      <c r="K30" s="34"/>
      <c r="L30" s="35"/>
      <c r="M30" s="35"/>
      <c r="N30" s="39">
        <f t="shared" si="3"/>
        <v>1.5</v>
      </c>
      <c r="O30" s="43">
        <v>1.5</v>
      </c>
      <c r="P30" s="41" t="str">
        <f t="shared" si="1"/>
        <v/>
      </c>
      <c r="R30" s="2"/>
    </row>
    <row r="31" spans="1:18" ht="30" hidden="1" customHeight="1">
      <c r="A31" s="42">
        <v>26</v>
      </c>
      <c r="B31" s="28"/>
      <c r="C31" s="29"/>
      <c r="D31" s="44"/>
      <c r="E31" s="69"/>
      <c r="F31" s="69"/>
      <c r="G31" s="101"/>
      <c r="H31" s="72">
        <f t="shared" si="0"/>
        <v>0</v>
      </c>
      <c r="I31" s="72"/>
      <c r="J31" s="72"/>
      <c r="K31" s="34"/>
      <c r="L31" s="35"/>
      <c r="M31" s="35"/>
      <c r="N31" s="39">
        <f t="shared" si="3"/>
        <v>0</v>
      </c>
      <c r="O31" s="43"/>
      <c r="P31" s="41" t="str">
        <f t="shared" si="1"/>
        <v/>
      </c>
      <c r="R31" s="2"/>
    </row>
    <row r="32" spans="1:18" ht="30" hidden="1" customHeight="1">
      <c r="A32" s="42">
        <v>27</v>
      </c>
      <c r="B32" s="28"/>
      <c r="C32" s="29"/>
      <c r="D32" s="44"/>
      <c r="E32" s="69"/>
      <c r="F32" s="69"/>
      <c r="G32" s="101"/>
      <c r="H32" s="72">
        <f t="shared" si="0"/>
        <v>0</v>
      </c>
      <c r="I32" s="72"/>
      <c r="J32" s="72"/>
      <c r="K32" s="34"/>
      <c r="L32" s="35"/>
      <c r="M32" s="35"/>
      <c r="N32" s="39">
        <f t="shared" si="3"/>
        <v>0</v>
      </c>
      <c r="O32" s="43"/>
      <c r="P32" s="41" t="str">
        <f t="shared" si="1"/>
        <v/>
      </c>
      <c r="R32" s="2"/>
    </row>
    <row r="33" spans="1:18" ht="30" hidden="1" customHeight="1">
      <c r="A33" s="42">
        <v>28</v>
      </c>
      <c r="B33" s="28"/>
      <c r="C33" s="29"/>
      <c r="D33" s="44"/>
      <c r="E33" s="69"/>
      <c r="F33" s="69"/>
      <c r="G33" s="101"/>
      <c r="H33" s="72">
        <f t="shared" si="0"/>
        <v>0</v>
      </c>
      <c r="I33" s="72"/>
      <c r="J33" s="72"/>
      <c r="K33" s="34"/>
      <c r="L33" s="35"/>
      <c r="M33" s="35"/>
      <c r="N33" s="39">
        <f t="shared" si="3"/>
        <v>0</v>
      </c>
      <c r="O33" s="43"/>
      <c r="P33" s="41" t="str">
        <f t="shared" si="1"/>
        <v/>
      </c>
      <c r="R33" s="2"/>
    </row>
    <row r="34" spans="1:18" ht="30" hidden="1" customHeight="1">
      <c r="A34" s="42">
        <v>29</v>
      </c>
      <c r="B34" s="28"/>
      <c r="C34" s="29"/>
      <c r="D34" s="44"/>
      <c r="E34" s="69"/>
      <c r="F34" s="69"/>
      <c r="G34" s="101"/>
      <c r="H34" s="72">
        <f t="shared" si="0"/>
        <v>0</v>
      </c>
      <c r="I34" s="72"/>
      <c r="J34" s="72"/>
      <c r="K34" s="34"/>
      <c r="L34" s="35"/>
      <c r="M34" s="35"/>
      <c r="N34" s="39">
        <f t="shared" si="3"/>
        <v>0</v>
      </c>
      <c r="O34" s="43"/>
      <c r="P34" s="41" t="str">
        <f t="shared" si="1"/>
        <v/>
      </c>
      <c r="R34" s="2"/>
    </row>
    <row r="35" spans="1:18" ht="30" hidden="1" customHeight="1">
      <c r="A35" s="42">
        <v>30</v>
      </c>
      <c r="B35" s="28"/>
      <c r="C35" s="29"/>
      <c r="D35" s="44"/>
      <c r="E35" s="69"/>
      <c r="F35" s="69"/>
      <c r="G35" s="101"/>
      <c r="H35" s="72">
        <f t="shared" si="0"/>
        <v>0</v>
      </c>
      <c r="I35" s="72"/>
      <c r="J35" s="72"/>
      <c r="K35" s="34"/>
      <c r="L35" s="35"/>
      <c r="M35" s="35"/>
      <c r="N35" s="39">
        <f t="shared" si="3"/>
        <v>0</v>
      </c>
      <c r="O35" s="43"/>
      <c r="P35" s="41" t="str">
        <f t="shared" si="1"/>
        <v/>
      </c>
      <c r="R35" s="2"/>
    </row>
    <row r="36" spans="1:18" ht="30" hidden="1" customHeight="1">
      <c r="A36" s="42">
        <v>31</v>
      </c>
      <c r="B36" s="28"/>
      <c r="C36" s="29"/>
      <c r="D36" s="44"/>
      <c r="E36" s="69"/>
      <c r="F36" s="69"/>
      <c r="G36" s="101"/>
      <c r="H36" s="72">
        <f t="shared" si="0"/>
        <v>0</v>
      </c>
      <c r="I36" s="72"/>
      <c r="J36" s="72"/>
      <c r="K36" s="34"/>
      <c r="L36" s="35"/>
      <c r="M36" s="35"/>
      <c r="N36" s="39">
        <f t="shared" si="3"/>
        <v>0</v>
      </c>
      <c r="O36" s="43"/>
      <c r="P36" s="41" t="str">
        <f t="shared" si="1"/>
        <v/>
      </c>
      <c r="R36" s="2"/>
    </row>
    <row r="37" spans="1:18" ht="30" hidden="1" customHeight="1">
      <c r="A37" s="42">
        <v>32</v>
      </c>
      <c r="B37" s="28"/>
      <c r="C37" s="29"/>
      <c r="D37" s="44"/>
      <c r="E37" s="69"/>
      <c r="F37" s="69"/>
      <c r="G37" s="101"/>
      <c r="H37" s="72">
        <f t="shared" si="0"/>
        <v>0</v>
      </c>
      <c r="I37" s="72"/>
      <c r="J37" s="72"/>
      <c r="K37" s="34"/>
      <c r="L37" s="35"/>
      <c r="M37" s="35"/>
      <c r="N37" s="39">
        <f t="shared" si="3"/>
        <v>0</v>
      </c>
      <c r="O37" s="43"/>
      <c r="P37" s="41" t="str">
        <f t="shared" si="1"/>
        <v/>
      </c>
      <c r="R37" s="2"/>
    </row>
    <row r="38" spans="1:18" ht="30" hidden="1" customHeight="1">
      <c r="A38" s="42">
        <v>33</v>
      </c>
      <c r="B38" s="28"/>
      <c r="C38" s="29"/>
      <c r="D38" s="44"/>
      <c r="E38" s="69"/>
      <c r="F38" s="69"/>
      <c r="G38" s="101"/>
      <c r="H38" s="72">
        <f t="shared" si="0"/>
        <v>0</v>
      </c>
      <c r="I38" s="72"/>
      <c r="J38" s="72"/>
      <c r="K38" s="34"/>
      <c r="L38" s="35"/>
      <c r="M38" s="35"/>
      <c r="N38" s="39">
        <f t="shared" si="3"/>
        <v>0</v>
      </c>
      <c r="O38" s="43"/>
      <c r="P38" s="41" t="str">
        <f t="shared" si="1"/>
        <v/>
      </c>
      <c r="R38" s="2"/>
    </row>
    <row r="39" spans="1:18" ht="30" hidden="1" customHeight="1">
      <c r="A39" s="42">
        <v>34</v>
      </c>
      <c r="B39" s="28"/>
      <c r="C39" s="29"/>
      <c r="D39" s="44"/>
      <c r="E39" s="69"/>
      <c r="F39" s="69"/>
      <c r="G39" s="101"/>
      <c r="H39" s="72">
        <f t="shared" si="0"/>
        <v>0</v>
      </c>
      <c r="I39" s="72"/>
      <c r="J39" s="72"/>
      <c r="K39" s="34"/>
      <c r="L39" s="35"/>
      <c r="M39" s="35"/>
      <c r="N39" s="39">
        <f t="shared" si="3"/>
        <v>0</v>
      </c>
      <c r="O39" s="43"/>
      <c r="P39" s="41" t="str">
        <f t="shared" si="1"/>
        <v/>
      </c>
      <c r="R39" s="2"/>
    </row>
    <row r="40" spans="1:18" ht="30" hidden="1" customHeight="1">
      <c r="A40" s="42">
        <v>35</v>
      </c>
      <c r="B40" s="28"/>
      <c r="C40" s="29"/>
      <c r="D40" s="44"/>
      <c r="E40" s="69"/>
      <c r="F40" s="69"/>
      <c r="G40" s="101"/>
      <c r="H40" s="72">
        <f t="shared" si="0"/>
        <v>0</v>
      </c>
      <c r="I40" s="72"/>
      <c r="J40" s="72"/>
      <c r="K40" s="34"/>
      <c r="L40" s="35"/>
      <c r="M40" s="35"/>
      <c r="N40" s="39">
        <f t="shared" si="3"/>
        <v>0</v>
      </c>
      <c r="O40" s="43"/>
      <c r="P40" s="41" t="str">
        <f t="shared" si="1"/>
        <v/>
      </c>
      <c r="R40" s="2"/>
    </row>
    <row r="41" spans="1:18" ht="30" hidden="1" customHeight="1">
      <c r="A41" s="42">
        <v>36</v>
      </c>
      <c r="B41" s="28"/>
      <c r="C41" s="29"/>
      <c r="D41" s="44"/>
      <c r="E41" s="69"/>
      <c r="F41" s="69"/>
      <c r="G41" s="101"/>
      <c r="H41" s="72">
        <f t="shared" si="0"/>
        <v>0</v>
      </c>
      <c r="I41" s="72"/>
      <c r="J41" s="72"/>
      <c r="K41" s="34"/>
      <c r="L41" s="35"/>
      <c r="M41" s="35"/>
      <c r="N41" s="39">
        <f t="shared" si="3"/>
        <v>0</v>
      </c>
      <c r="O41" s="43"/>
      <c r="P41" s="41" t="str">
        <f t="shared" si="1"/>
        <v/>
      </c>
      <c r="R41" s="2"/>
    </row>
    <row r="42" spans="1:18" ht="30" hidden="1" customHeight="1">
      <c r="A42" s="42">
        <v>37</v>
      </c>
      <c r="B42" s="28"/>
      <c r="C42" s="29"/>
      <c r="D42" s="44"/>
      <c r="E42" s="69"/>
      <c r="F42" s="69"/>
      <c r="G42" s="101"/>
      <c r="H42" s="72">
        <f t="shared" si="0"/>
        <v>0</v>
      </c>
      <c r="I42" s="72"/>
      <c r="J42" s="72"/>
      <c r="K42" s="34"/>
      <c r="L42" s="35"/>
      <c r="M42" s="35"/>
      <c r="N42" s="39">
        <f t="shared" si="3"/>
        <v>0</v>
      </c>
      <c r="O42" s="43"/>
      <c r="P42" s="41" t="str">
        <f t="shared" si="1"/>
        <v/>
      </c>
      <c r="R42" s="2"/>
    </row>
    <row r="43" spans="1:18" ht="30" hidden="1" customHeight="1">
      <c r="A43" s="42">
        <v>38</v>
      </c>
      <c r="B43" s="28"/>
      <c r="C43" s="29"/>
      <c r="D43" s="44"/>
      <c r="E43" s="69"/>
      <c r="F43" s="69"/>
      <c r="G43" s="101"/>
      <c r="H43" s="72">
        <f t="shared" si="0"/>
        <v>0</v>
      </c>
      <c r="I43" s="72"/>
      <c r="J43" s="72"/>
      <c r="K43" s="34"/>
      <c r="L43" s="35"/>
      <c r="M43" s="35"/>
      <c r="N43" s="39">
        <f t="shared" si="3"/>
        <v>0</v>
      </c>
      <c r="O43" s="43"/>
      <c r="P43" s="41" t="str">
        <f t="shared" si="1"/>
        <v/>
      </c>
      <c r="R43" s="2"/>
    </row>
    <row r="44" spans="1:18" ht="30" hidden="1" customHeight="1">
      <c r="A44" s="42">
        <v>39</v>
      </c>
      <c r="B44" s="28"/>
      <c r="C44" s="29"/>
      <c r="D44" s="44"/>
      <c r="E44" s="69"/>
      <c r="F44" s="69"/>
      <c r="G44" s="101"/>
      <c r="H44" s="72">
        <f t="shared" si="0"/>
        <v>0</v>
      </c>
      <c r="I44" s="72"/>
      <c r="J44" s="72"/>
      <c r="K44" s="34"/>
      <c r="L44" s="35"/>
      <c r="M44" s="35"/>
      <c r="N44" s="39">
        <f t="shared" si="3"/>
        <v>0</v>
      </c>
      <c r="O44" s="43"/>
      <c r="P44" s="41" t="str">
        <f t="shared" si="1"/>
        <v/>
      </c>
      <c r="R44" s="2"/>
    </row>
    <row r="45" spans="1:18" ht="30" hidden="1" customHeight="1">
      <c r="A45" s="42">
        <v>40</v>
      </c>
      <c r="B45" s="28"/>
      <c r="C45" s="29"/>
      <c r="D45" s="44"/>
      <c r="E45" s="69"/>
      <c r="F45" s="69"/>
      <c r="G45" s="101"/>
      <c r="H45" s="72">
        <f t="shared" si="0"/>
        <v>0</v>
      </c>
      <c r="I45" s="72"/>
      <c r="J45" s="72"/>
      <c r="K45" s="34"/>
      <c r="L45" s="35"/>
      <c r="M45" s="35"/>
      <c r="N45" s="39">
        <f t="shared" si="3"/>
        <v>0</v>
      </c>
      <c r="O45" s="43"/>
      <c r="P45" s="41" t="str">
        <f t="shared" si="1"/>
        <v/>
      </c>
      <c r="R45" s="2"/>
    </row>
    <row r="46" spans="1:18" ht="30" hidden="1" customHeight="1">
      <c r="A46" s="42">
        <v>41</v>
      </c>
      <c r="B46" s="28"/>
      <c r="C46" s="29"/>
      <c r="D46" s="44"/>
      <c r="E46" s="69"/>
      <c r="F46" s="69"/>
      <c r="G46" s="101"/>
      <c r="H46" s="72">
        <f t="shared" si="0"/>
        <v>0</v>
      </c>
      <c r="I46" s="72"/>
      <c r="J46" s="72"/>
      <c r="K46" s="34"/>
      <c r="L46" s="35"/>
      <c r="M46" s="35"/>
      <c r="N46" s="39">
        <f t="shared" si="3"/>
        <v>0</v>
      </c>
      <c r="O46" s="43"/>
      <c r="P46" s="41" t="str">
        <f t="shared" si="1"/>
        <v/>
      </c>
      <c r="R46" s="2"/>
    </row>
    <row r="47" spans="1:18" ht="30" hidden="1" customHeight="1">
      <c r="A47" s="42">
        <v>42</v>
      </c>
      <c r="B47" s="28"/>
      <c r="C47" s="29"/>
      <c r="D47" s="44"/>
      <c r="E47" s="69"/>
      <c r="F47" s="69"/>
      <c r="G47" s="101"/>
      <c r="H47" s="72">
        <f t="shared" si="0"/>
        <v>0</v>
      </c>
      <c r="I47" s="72"/>
      <c r="J47" s="72"/>
      <c r="K47" s="34"/>
      <c r="L47" s="35"/>
      <c r="M47" s="35"/>
      <c r="N47" s="39">
        <f t="shared" si="3"/>
        <v>0</v>
      </c>
      <c r="O47" s="43"/>
      <c r="P47" s="41" t="str">
        <f t="shared" si="1"/>
        <v/>
      </c>
      <c r="R47" s="2"/>
    </row>
    <row r="48" spans="1:18" ht="30" hidden="1" customHeight="1">
      <c r="A48" s="42">
        <v>43</v>
      </c>
      <c r="B48" s="28"/>
      <c r="C48" s="29"/>
      <c r="D48" s="44"/>
      <c r="E48" s="69"/>
      <c r="F48" s="69"/>
      <c r="G48" s="101"/>
      <c r="H48" s="72">
        <f t="shared" si="0"/>
        <v>0</v>
      </c>
      <c r="I48" s="72"/>
      <c r="J48" s="72"/>
      <c r="K48" s="34"/>
      <c r="L48" s="35"/>
      <c r="M48" s="35"/>
      <c r="N48" s="39">
        <f t="shared" si="3"/>
        <v>0</v>
      </c>
      <c r="O48" s="43"/>
      <c r="P48" s="41" t="str">
        <f t="shared" si="1"/>
        <v/>
      </c>
      <c r="R48" s="2"/>
    </row>
    <row r="49" spans="1:18" ht="30" hidden="1" customHeight="1">
      <c r="A49" s="42">
        <v>44</v>
      </c>
      <c r="B49" s="28"/>
      <c r="C49" s="29"/>
      <c r="D49" s="44"/>
      <c r="E49" s="69"/>
      <c r="F49" s="69"/>
      <c r="G49" s="101"/>
      <c r="H49" s="72">
        <f t="shared" si="0"/>
        <v>0</v>
      </c>
      <c r="I49" s="72"/>
      <c r="J49" s="72"/>
      <c r="K49" s="34"/>
      <c r="L49" s="35"/>
      <c r="M49" s="35"/>
      <c r="N49" s="39">
        <f t="shared" si="3"/>
        <v>0</v>
      </c>
      <c r="O49" s="43"/>
      <c r="P49" s="41" t="str">
        <f t="shared" si="1"/>
        <v/>
      </c>
      <c r="R49" s="2"/>
    </row>
    <row r="50" spans="1:18" ht="30" hidden="1" customHeight="1">
      <c r="A50" s="42">
        <v>45</v>
      </c>
      <c r="B50" s="28"/>
      <c r="C50" s="29"/>
      <c r="D50" s="44"/>
      <c r="E50" s="69"/>
      <c r="F50" s="69"/>
      <c r="G50" s="101"/>
      <c r="H50" s="72">
        <f t="shared" si="0"/>
        <v>0</v>
      </c>
      <c r="I50" s="72"/>
      <c r="J50" s="72"/>
      <c r="K50" s="34"/>
      <c r="L50" s="35"/>
      <c r="M50" s="35"/>
      <c r="N50" s="39">
        <f t="shared" si="3"/>
        <v>0</v>
      </c>
      <c r="O50" s="43"/>
      <c r="P50" s="41" t="str">
        <f t="shared" si="1"/>
        <v/>
      </c>
      <c r="R50" s="2"/>
    </row>
    <row r="51" spans="1:18" ht="30" hidden="1" customHeight="1">
      <c r="A51" s="42">
        <v>46</v>
      </c>
      <c r="B51" s="28"/>
      <c r="C51" s="29"/>
      <c r="D51" s="44"/>
      <c r="E51" s="69"/>
      <c r="F51" s="69"/>
      <c r="G51" s="101"/>
      <c r="H51" s="72">
        <f t="shared" si="0"/>
        <v>0</v>
      </c>
      <c r="I51" s="72"/>
      <c r="J51" s="72"/>
      <c r="K51" s="34"/>
      <c r="L51" s="35"/>
      <c r="M51" s="35"/>
      <c r="N51" s="39">
        <f t="shared" si="3"/>
        <v>0</v>
      </c>
      <c r="O51" s="43"/>
      <c r="P51" s="41" t="str">
        <f t="shared" si="1"/>
        <v/>
      </c>
      <c r="R51" s="2"/>
    </row>
    <row r="52" spans="1:18" ht="30" hidden="1" customHeight="1">
      <c r="A52" s="42">
        <v>47</v>
      </c>
      <c r="B52" s="28"/>
      <c r="C52" s="29"/>
      <c r="D52" s="44"/>
      <c r="E52" s="69"/>
      <c r="F52" s="69"/>
      <c r="G52" s="101"/>
      <c r="H52" s="72">
        <f t="shared" si="0"/>
        <v>0</v>
      </c>
      <c r="I52" s="72"/>
      <c r="J52" s="72"/>
      <c r="K52" s="34"/>
      <c r="L52" s="35"/>
      <c r="M52" s="35"/>
      <c r="N52" s="39">
        <f t="shared" si="3"/>
        <v>0</v>
      </c>
      <c r="O52" s="43"/>
      <c r="P52" s="41" t="str">
        <f t="shared" si="1"/>
        <v/>
      </c>
      <c r="R52" s="2"/>
    </row>
    <row r="53" spans="1:18" ht="30" hidden="1" customHeight="1">
      <c r="A53" s="42">
        <v>48</v>
      </c>
      <c r="B53" s="28"/>
      <c r="C53" s="29"/>
      <c r="D53" s="44"/>
      <c r="E53" s="69"/>
      <c r="F53" s="69"/>
      <c r="G53" s="101"/>
      <c r="H53" s="72">
        <f t="shared" si="0"/>
        <v>0</v>
      </c>
      <c r="I53" s="72"/>
      <c r="J53" s="72"/>
      <c r="K53" s="34"/>
      <c r="L53" s="35"/>
      <c r="M53" s="35"/>
      <c r="N53" s="39">
        <f t="shared" si="3"/>
        <v>0</v>
      </c>
      <c r="O53" s="43"/>
      <c r="P53" s="41" t="str">
        <f t="shared" si="1"/>
        <v/>
      </c>
      <c r="R53" s="2"/>
    </row>
    <row r="54" spans="1:18" ht="30" hidden="1" customHeight="1">
      <c r="A54" s="42">
        <v>49</v>
      </c>
      <c r="B54" s="28"/>
      <c r="C54" s="29"/>
      <c r="D54" s="44"/>
      <c r="E54" s="69"/>
      <c r="F54" s="69"/>
      <c r="G54" s="101"/>
      <c r="H54" s="72">
        <f t="shared" si="0"/>
        <v>0</v>
      </c>
      <c r="I54" s="72"/>
      <c r="J54" s="72"/>
      <c r="K54" s="34"/>
      <c r="L54" s="35"/>
      <c r="M54" s="35"/>
      <c r="N54" s="39">
        <f t="shared" si="3"/>
        <v>0</v>
      </c>
      <c r="O54" s="43"/>
      <c r="P54" s="41" t="str">
        <f t="shared" si="1"/>
        <v/>
      </c>
      <c r="R54" s="2"/>
    </row>
    <row r="55" spans="1:18" ht="30" hidden="1" customHeight="1">
      <c r="A55" s="42">
        <v>50</v>
      </c>
      <c r="B55" s="28"/>
      <c r="C55" s="29"/>
      <c r="D55" s="44"/>
      <c r="E55" s="69"/>
      <c r="F55" s="69"/>
      <c r="G55" s="101"/>
      <c r="H55" s="72">
        <f t="shared" si="0"/>
        <v>0</v>
      </c>
      <c r="I55" s="72"/>
      <c r="J55" s="72"/>
      <c r="K55" s="34"/>
      <c r="L55" s="35"/>
      <c r="M55" s="35"/>
      <c r="N55" s="39">
        <f t="shared" si="3"/>
        <v>0</v>
      </c>
      <c r="O55" s="43"/>
      <c r="P55" s="41" t="str">
        <f t="shared" si="1"/>
        <v/>
      </c>
      <c r="R55" s="2"/>
    </row>
    <row r="56" spans="1:18" ht="30" hidden="1" customHeight="1">
      <c r="A56" s="42">
        <v>51</v>
      </c>
      <c r="B56" s="28"/>
      <c r="C56" s="29"/>
      <c r="D56" s="44"/>
      <c r="E56" s="69"/>
      <c r="F56" s="69"/>
      <c r="G56" s="101"/>
      <c r="H56" s="72">
        <f t="shared" si="0"/>
        <v>0</v>
      </c>
      <c r="I56" s="72"/>
      <c r="J56" s="72"/>
      <c r="K56" s="34"/>
      <c r="L56" s="35"/>
      <c r="M56" s="35"/>
      <c r="N56" s="39">
        <f t="shared" si="3"/>
        <v>0</v>
      </c>
      <c r="O56" s="43"/>
      <c r="P56" s="41" t="str">
        <f t="shared" si="1"/>
        <v/>
      </c>
      <c r="R56" s="2"/>
    </row>
    <row r="57" spans="1:18" ht="30" hidden="1" customHeight="1">
      <c r="A57" s="42">
        <v>52</v>
      </c>
      <c r="B57" s="28"/>
      <c r="C57" s="29"/>
      <c r="D57" s="44"/>
      <c r="E57" s="69"/>
      <c r="F57" s="69"/>
      <c r="G57" s="101"/>
      <c r="H57" s="72">
        <f t="shared" si="0"/>
        <v>0</v>
      </c>
      <c r="I57" s="72"/>
      <c r="J57" s="72"/>
      <c r="K57" s="34"/>
      <c r="L57" s="35"/>
      <c r="M57" s="35"/>
      <c r="N57" s="39">
        <f t="shared" si="3"/>
        <v>0</v>
      </c>
      <c r="O57" s="43"/>
      <c r="P57" s="41" t="str">
        <f t="shared" si="1"/>
        <v/>
      </c>
      <c r="R57" s="2"/>
    </row>
    <row r="58" spans="1:18" ht="30" hidden="1" customHeight="1">
      <c r="A58" s="42">
        <v>53</v>
      </c>
      <c r="B58" s="28"/>
      <c r="C58" s="29"/>
      <c r="D58" s="44"/>
      <c r="E58" s="69"/>
      <c r="F58" s="69"/>
      <c r="G58" s="101"/>
      <c r="H58" s="72">
        <f t="shared" si="0"/>
        <v>0</v>
      </c>
      <c r="I58" s="72"/>
      <c r="J58" s="72"/>
      <c r="K58" s="34"/>
      <c r="L58" s="35"/>
      <c r="M58" s="35"/>
      <c r="N58" s="39">
        <f t="shared" si="3"/>
        <v>0</v>
      </c>
      <c r="O58" s="43"/>
      <c r="P58" s="41" t="str">
        <f t="shared" si="1"/>
        <v/>
      </c>
      <c r="R58" s="2"/>
    </row>
    <row r="59" spans="1:18" ht="30" hidden="1" customHeight="1">
      <c r="A59" s="42">
        <v>54</v>
      </c>
      <c r="B59" s="28"/>
      <c r="C59" s="29"/>
      <c r="D59" s="44"/>
      <c r="E59" s="69"/>
      <c r="F59" s="69"/>
      <c r="G59" s="101"/>
      <c r="H59" s="72">
        <f t="shared" si="0"/>
        <v>0</v>
      </c>
      <c r="I59" s="72"/>
      <c r="J59" s="72"/>
      <c r="K59" s="34"/>
      <c r="L59" s="35"/>
      <c r="M59" s="35"/>
      <c r="N59" s="39">
        <f t="shared" si="3"/>
        <v>0</v>
      </c>
      <c r="O59" s="43"/>
      <c r="P59" s="41" t="str">
        <f t="shared" si="1"/>
        <v/>
      </c>
      <c r="R59" s="2"/>
    </row>
    <row r="60" spans="1:18" ht="30" hidden="1" customHeight="1">
      <c r="A60" s="42">
        <v>55</v>
      </c>
      <c r="B60" s="28"/>
      <c r="C60" s="29"/>
      <c r="D60" s="44"/>
      <c r="E60" s="69"/>
      <c r="F60" s="69"/>
      <c r="G60" s="101"/>
      <c r="H60" s="72">
        <f t="shared" si="0"/>
        <v>0</v>
      </c>
      <c r="I60" s="72"/>
      <c r="J60" s="72"/>
      <c r="K60" s="34"/>
      <c r="L60" s="35"/>
      <c r="M60" s="35"/>
      <c r="N60" s="39">
        <f t="shared" si="3"/>
        <v>0</v>
      </c>
      <c r="O60" s="43"/>
      <c r="P60" s="41" t="str">
        <f t="shared" si="1"/>
        <v/>
      </c>
      <c r="R60" s="2"/>
    </row>
    <row r="61" spans="1:18" ht="30" hidden="1" customHeight="1">
      <c r="A61" s="42">
        <v>56</v>
      </c>
      <c r="B61" s="28"/>
      <c r="C61" s="29"/>
      <c r="D61" s="44"/>
      <c r="E61" s="69"/>
      <c r="F61" s="69"/>
      <c r="G61" s="101"/>
      <c r="H61" s="72">
        <f t="shared" si="0"/>
        <v>0</v>
      </c>
      <c r="I61" s="72"/>
      <c r="J61" s="72"/>
      <c r="K61" s="34"/>
      <c r="L61" s="35"/>
      <c r="M61" s="35"/>
      <c r="N61" s="39">
        <f t="shared" si="3"/>
        <v>0</v>
      </c>
      <c r="O61" s="43"/>
      <c r="P61" s="41" t="str">
        <f t="shared" si="1"/>
        <v/>
      </c>
      <c r="R61" s="2"/>
    </row>
    <row r="62" spans="1:18" ht="30" hidden="1" customHeight="1">
      <c r="A62" s="42">
        <v>57</v>
      </c>
      <c r="B62" s="28"/>
      <c r="C62" s="29"/>
      <c r="D62" s="44"/>
      <c r="E62" s="69"/>
      <c r="F62" s="69"/>
      <c r="G62" s="101"/>
      <c r="H62" s="72">
        <f t="shared" si="0"/>
        <v>0</v>
      </c>
      <c r="I62" s="72"/>
      <c r="J62" s="72"/>
      <c r="K62" s="34"/>
      <c r="L62" s="35"/>
      <c r="M62" s="35"/>
      <c r="N62" s="39">
        <f t="shared" si="3"/>
        <v>0</v>
      </c>
      <c r="O62" s="43"/>
      <c r="P62" s="41" t="str">
        <f t="shared" si="1"/>
        <v/>
      </c>
      <c r="R62" s="2"/>
    </row>
    <row r="63" spans="1:18" ht="30" hidden="1" customHeight="1">
      <c r="A63" s="42">
        <v>58</v>
      </c>
      <c r="B63" s="28"/>
      <c r="C63" s="29"/>
      <c r="D63" s="44"/>
      <c r="E63" s="69"/>
      <c r="F63" s="69"/>
      <c r="G63" s="101"/>
      <c r="H63" s="72">
        <f t="shared" si="0"/>
        <v>0</v>
      </c>
      <c r="I63" s="72"/>
      <c r="J63" s="72"/>
      <c r="K63" s="34"/>
      <c r="L63" s="35"/>
      <c r="M63" s="35"/>
      <c r="N63" s="39">
        <f t="shared" si="3"/>
        <v>0</v>
      </c>
      <c r="O63" s="43"/>
      <c r="P63" s="41" t="str">
        <f t="shared" si="1"/>
        <v/>
      </c>
      <c r="R63" s="2"/>
    </row>
    <row r="64" spans="1:18" ht="30" hidden="1" customHeight="1">
      <c r="A64" s="42">
        <v>59</v>
      </c>
      <c r="B64" s="28"/>
      <c r="C64" s="29"/>
      <c r="D64" s="44"/>
      <c r="E64" s="69"/>
      <c r="F64" s="69"/>
      <c r="G64" s="101"/>
      <c r="H64" s="72">
        <f t="shared" si="0"/>
        <v>0</v>
      </c>
      <c r="I64" s="72"/>
      <c r="J64" s="72"/>
      <c r="K64" s="34"/>
      <c r="L64" s="35"/>
      <c r="M64" s="35"/>
      <c r="N64" s="39">
        <f t="shared" si="3"/>
        <v>0</v>
      </c>
      <c r="O64" s="43"/>
      <c r="P64" s="41" t="str">
        <f t="shared" si="1"/>
        <v/>
      </c>
      <c r="R64" s="2"/>
    </row>
    <row r="65" spans="1:18" ht="30" hidden="1" customHeight="1">
      <c r="A65" s="42">
        <v>60</v>
      </c>
      <c r="B65" s="28"/>
      <c r="C65" s="29"/>
      <c r="D65" s="44"/>
      <c r="E65" s="69"/>
      <c r="F65" s="69"/>
      <c r="G65" s="101"/>
      <c r="H65" s="72">
        <f t="shared" si="0"/>
        <v>0</v>
      </c>
      <c r="I65" s="72"/>
      <c r="J65" s="72"/>
      <c r="K65" s="34"/>
      <c r="L65" s="35"/>
      <c r="M65" s="35"/>
      <c r="N65" s="39">
        <f t="shared" si="3"/>
        <v>0</v>
      </c>
      <c r="O65" s="43"/>
      <c r="P65" s="41" t="str">
        <f t="shared" si="1"/>
        <v/>
      </c>
      <c r="R65" s="2"/>
    </row>
    <row r="66" spans="1:18" ht="30" hidden="1" customHeight="1">
      <c r="A66" s="42">
        <v>61</v>
      </c>
      <c r="B66" s="28"/>
      <c r="C66" s="29"/>
      <c r="D66" s="44"/>
      <c r="E66" s="69"/>
      <c r="F66" s="69"/>
      <c r="G66" s="101"/>
      <c r="H66" s="72">
        <f t="shared" si="0"/>
        <v>0</v>
      </c>
      <c r="I66" s="72"/>
      <c r="J66" s="72"/>
      <c r="K66" s="34"/>
      <c r="L66" s="35"/>
      <c r="M66" s="35"/>
      <c r="N66" s="39">
        <f t="shared" si="3"/>
        <v>0</v>
      </c>
      <c r="O66" s="43"/>
      <c r="P66" s="41" t="str">
        <f t="shared" si="1"/>
        <v/>
      </c>
      <c r="R66" s="2"/>
    </row>
    <row r="67" spans="1:18" ht="30" hidden="1" customHeight="1">
      <c r="A67" s="42">
        <v>62</v>
      </c>
      <c r="B67" s="28"/>
      <c r="C67" s="29"/>
      <c r="D67" s="44"/>
      <c r="E67" s="69"/>
      <c r="F67" s="69"/>
      <c r="G67" s="101"/>
      <c r="H67" s="72">
        <f t="shared" si="0"/>
        <v>0</v>
      </c>
      <c r="I67" s="72"/>
      <c r="J67" s="72"/>
      <c r="K67" s="34"/>
      <c r="L67" s="35"/>
      <c r="M67" s="35"/>
      <c r="N67" s="39">
        <f t="shared" si="3"/>
        <v>0</v>
      </c>
      <c r="O67" s="43"/>
      <c r="P67" s="41" t="str">
        <f t="shared" si="1"/>
        <v/>
      </c>
      <c r="R67" s="2"/>
    </row>
    <row r="68" spans="1:18" ht="30" hidden="1" customHeight="1">
      <c r="A68" s="42">
        <v>63</v>
      </c>
      <c r="B68" s="28"/>
      <c r="C68" s="29"/>
      <c r="D68" s="44"/>
      <c r="E68" s="69"/>
      <c r="F68" s="69"/>
      <c r="G68" s="101"/>
      <c r="H68" s="72">
        <f t="shared" si="0"/>
        <v>0</v>
      </c>
      <c r="I68" s="72"/>
      <c r="J68" s="72"/>
      <c r="K68" s="34"/>
      <c r="L68" s="35"/>
      <c r="M68" s="35"/>
      <c r="N68" s="39">
        <f t="shared" si="3"/>
        <v>0</v>
      </c>
      <c r="O68" s="43"/>
      <c r="P68" s="41" t="str">
        <f t="shared" si="1"/>
        <v/>
      </c>
      <c r="R68" s="2"/>
    </row>
    <row r="69" spans="1:18" ht="30" hidden="1" customHeight="1">
      <c r="A69" s="42">
        <v>64</v>
      </c>
      <c r="B69" s="28"/>
      <c r="C69" s="29"/>
      <c r="D69" s="44"/>
      <c r="E69" s="69"/>
      <c r="F69" s="69"/>
      <c r="G69" s="101"/>
      <c r="H69" s="72">
        <f t="shared" si="0"/>
        <v>0</v>
      </c>
      <c r="I69" s="72"/>
      <c r="J69" s="72"/>
      <c r="K69" s="34"/>
      <c r="L69" s="35"/>
      <c r="M69" s="35"/>
      <c r="N69" s="39">
        <f t="shared" si="3"/>
        <v>0</v>
      </c>
      <c r="O69" s="43"/>
      <c r="P69" s="41" t="str">
        <f t="shared" si="1"/>
        <v/>
      </c>
      <c r="R69" s="2"/>
    </row>
    <row r="70" spans="1:18" ht="30" hidden="1" customHeight="1">
      <c r="A70" s="42">
        <v>65</v>
      </c>
      <c r="B70" s="28"/>
      <c r="C70" s="29"/>
      <c r="D70" s="44"/>
      <c r="E70" s="69"/>
      <c r="F70" s="69"/>
      <c r="G70" s="101"/>
      <c r="H70" s="72">
        <f t="shared" si="0"/>
        <v>0</v>
      </c>
      <c r="I70" s="72"/>
      <c r="J70" s="72"/>
      <c r="K70" s="34"/>
      <c r="L70" s="35"/>
      <c r="M70" s="35"/>
      <c r="N70" s="39">
        <f t="shared" si="3"/>
        <v>0</v>
      </c>
      <c r="O70" s="43"/>
      <c r="P70" s="41" t="str">
        <f t="shared" si="1"/>
        <v/>
      </c>
      <c r="R70" s="2"/>
    </row>
    <row r="71" spans="1:18" ht="30" hidden="1" customHeight="1">
      <c r="A71" s="42">
        <v>66</v>
      </c>
      <c r="B71" s="28"/>
      <c r="C71" s="29"/>
      <c r="D71" s="44"/>
      <c r="E71" s="69"/>
      <c r="F71" s="69"/>
      <c r="G71" s="101"/>
      <c r="H71" s="72">
        <f t="shared" ref="H71:H94" si="4">IF($E$3="si",($H$5/$H$6*G71),IF($E$3="no",G71*$H$4,0))</f>
        <v>0</v>
      </c>
      <c r="I71" s="72"/>
      <c r="J71" s="72"/>
      <c r="K71" s="34"/>
      <c r="L71" s="35"/>
      <c r="M71" s="35"/>
      <c r="N71" s="39">
        <f t="shared" si="3"/>
        <v>0</v>
      </c>
      <c r="O71" s="43"/>
      <c r="P71" s="41" t="str">
        <f t="shared" si="1"/>
        <v/>
      </c>
      <c r="R71" s="2"/>
    </row>
    <row r="72" spans="1:18" ht="30" hidden="1" customHeight="1">
      <c r="A72" s="42">
        <v>67</v>
      </c>
      <c r="B72" s="28"/>
      <c r="C72" s="29"/>
      <c r="D72" s="44"/>
      <c r="E72" s="69"/>
      <c r="F72" s="69"/>
      <c r="G72" s="102"/>
      <c r="H72" s="72">
        <f t="shared" si="4"/>
        <v>0</v>
      </c>
      <c r="I72" s="72"/>
      <c r="J72" s="72"/>
      <c r="K72" s="34"/>
      <c r="L72" s="35"/>
      <c r="M72" s="35"/>
      <c r="N72" s="39">
        <f t="shared" si="3"/>
        <v>0</v>
      </c>
      <c r="O72" s="43"/>
      <c r="P72" s="41" t="str">
        <f t="shared" si="1"/>
        <v/>
      </c>
      <c r="R72" s="2"/>
    </row>
    <row r="73" spans="1:18" ht="30" hidden="1" customHeight="1">
      <c r="A73" s="42">
        <v>68</v>
      </c>
      <c r="B73" s="28"/>
      <c r="C73" s="29"/>
      <c r="D73" s="44"/>
      <c r="E73" s="69"/>
      <c r="F73" s="69"/>
      <c r="G73" s="102"/>
      <c r="H73" s="72">
        <f t="shared" si="4"/>
        <v>0</v>
      </c>
      <c r="I73" s="72"/>
      <c r="J73" s="72"/>
      <c r="K73" s="35"/>
      <c r="L73" s="35"/>
      <c r="M73" s="35"/>
      <c r="N73" s="39">
        <f t="shared" si="3"/>
        <v>0</v>
      </c>
      <c r="O73" s="43"/>
      <c r="P73" s="41" t="str">
        <f t="shared" si="1"/>
        <v/>
      </c>
      <c r="R73" s="2"/>
    </row>
    <row r="74" spans="1:18" ht="30" hidden="1" customHeight="1">
      <c r="A74" s="42">
        <v>69</v>
      </c>
      <c r="B74" s="47"/>
      <c r="C74" s="29"/>
      <c r="D74" s="44"/>
      <c r="E74" s="44"/>
      <c r="F74" s="70"/>
      <c r="G74" s="103"/>
      <c r="H74" s="73">
        <f t="shared" si="4"/>
        <v>0</v>
      </c>
      <c r="I74" s="73"/>
      <c r="J74" s="73"/>
      <c r="K74" s="48"/>
      <c r="L74" s="35"/>
      <c r="M74" s="35"/>
      <c r="N74" s="39">
        <f t="shared" si="3"/>
        <v>0</v>
      </c>
      <c r="O74" s="43"/>
      <c r="P74" s="41" t="str">
        <f t="shared" si="1"/>
        <v/>
      </c>
      <c r="R74" s="2"/>
    </row>
    <row r="75" spans="1:18" ht="30" hidden="1" customHeight="1">
      <c r="A75" s="42">
        <v>70</v>
      </c>
      <c r="B75" s="47"/>
      <c r="C75" s="29"/>
      <c r="D75" s="44"/>
      <c r="E75" s="44"/>
      <c r="F75" s="70"/>
      <c r="G75" s="103"/>
      <c r="H75" s="73">
        <f t="shared" si="4"/>
        <v>0</v>
      </c>
      <c r="I75" s="73"/>
      <c r="J75" s="73"/>
      <c r="K75" s="48"/>
      <c r="L75" s="35"/>
      <c r="M75" s="37"/>
      <c r="N75" s="39">
        <f t="shared" si="3"/>
        <v>0</v>
      </c>
      <c r="O75" s="43"/>
      <c r="P75" s="41" t="str">
        <f t="shared" si="1"/>
        <v/>
      </c>
      <c r="R75" s="2"/>
    </row>
    <row r="76" spans="1:18" ht="30" hidden="1" customHeight="1">
      <c r="A76" s="42">
        <v>71</v>
      </c>
      <c r="B76" s="47"/>
      <c r="C76" s="29"/>
      <c r="D76" s="44"/>
      <c r="E76" s="44"/>
      <c r="F76" s="70"/>
      <c r="G76" s="103"/>
      <c r="H76" s="73">
        <f t="shared" si="4"/>
        <v>0</v>
      </c>
      <c r="I76" s="73"/>
      <c r="J76" s="73"/>
      <c r="K76" s="48"/>
      <c r="L76" s="35"/>
      <c r="M76" s="37"/>
      <c r="N76" s="39">
        <f t="shared" si="3"/>
        <v>0</v>
      </c>
      <c r="O76" s="43"/>
      <c r="P76" s="41" t="str">
        <f t="shared" si="1"/>
        <v/>
      </c>
      <c r="R76" s="2"/>
    </row>
    <row r="77" spans="1:18" ht="30" hidden="1" customHeight="1">
      <c r="A77" s="42">
        <v>72</v>
      </c>
      <c r="B77" s="47"/>
      <c r="C77" s="29"/>
      <c r="D77" s="44"/>
      <c r="E77" s="44"/>
      <c r="F77" s="70"/>
      <c r="G77" s="103"/>
      <c r="H77" s="73">
        <f t="shared" si="4"/>
        <v>0</v>
      </c>
      <c r="I77" s="73"/>
      <c r="J77" s="73"/>
      <c r="K77" s="48"/>
      <c r="L77" s="35"/>
      <c r="M77" s="37"/>
      <c r="N77" s="39">
        <f t="shared" si="3"/>
        <v>0</v>
      </c>
      <c r="O77" s="43"/>
      <c r="P77" s="41" t="str">
        <f t="shared" si="1"/>
        <v/>
      </c>
      <c r="R77" s="2"/>
    </row>
    <row r="78" spans="1:18" ht="30" hidden="1" customHeight="1">
      <c r="A78" s="42">
        <v>73</v>
      </c>
      <c r="B78" s="47"/>
      <c r="C78" s="29"/>
      <c r="D78" s="44"/>
      <c r="E78" s="44"/>
      <c r="F78" s="70"/>
      <c r="G78" s="103"/>
      <c r="H78" s="73">
        <f t="shared" si="4"/>
        <v>0</v>
      </c>
      <c r="I78" s="73"/>
      <c r="J78" s="73"/>
      <c r="K78" s="48"/>
      <c r="L78" s="35"/>
      <c r="M78" s="37"/>
      <c r="N78" s="39">
        <f t="shared" si="3"/>
        <v>0</v>
      </c>
      <c r="O78" s="43"/>
      <c r="P78" s="41" t="str">
        <f t="shared" si="1"/>
        <v/>
      </c>
      <c r="R78" s="2"/>
    </row>
    <row r="79" spans="1:18" ht="30" customHeight="1">
      <c r="A79" s="42">
        <v>26</v>
      </c>
      <c r="B79" s="28">
        <v>40711</v>
      </c>
      <c r="C79" s="29"/>
      <c r="D79" s="29"/>
      <c r="E79" s="45"/>
      <c r="F79" s="69"/>
      <c r="G79" s="104"/>
      <c r="H79" s="36">
        <f t="shared" si="4"/>
        <v>0</v>
      </c>
      <c r="I79" s="36"/>
      <c r="J79" s="36"/>
      <c r="K79" s="37"/>
      <c r="L79" s="37"/>
      <c r="M79" s="38"/>
      <c r="N79" s="39">
        <f t="shared" ref="N79:N81" si="5">SUM(H79:M79)</f>
        <v>0</v>
      </c>
      <c r="O79" s="43"/>
      <c r="P79" s="41" t="str">
        <f t="shared" ref="P79:P83" si="6">IF(F79="Milano","X","")</f>
        <v/>
      </c>
      <c r="R79" s="2"/>
    </row>
    <row r="80" spans="1:18" ht="30" customHeight="1">
      <c r="A80" s="42">
        <v>27</v>
      </c>
      <c r="B80" s="28">
        <v>40714</v>
      </c>
      <c r="C80" s="44"/>
      <c r="D80" s="29"/>
      <c r="E80" s="45"/>
      <c r="F80" s="44"/>
      <c r="G80" s="104"/>
      <c r="H80" s="36">
        <f t="shared" si="4"/>
        <v>0</v>
      </c>
      <c r="I80" s="36"/>
      <c r="J80" s="36"/>
      <c r="K80" s="37"/>
      <c r="L80" s="37"/>
      <c r="M80" s="38"/>
      <c r="N80" s="39">
        <f t="shared" si="5"/>
        <v>0</v>
      </c>
      <c r="O80" s="43"/>
      <c r="P80" s="41" t="str">
        <f t="shared" si="6"/>
        <v/>
      </c>
      <c r="R80" s="2"/>
    </row>
    <row r="81" spans="1:18" ht="30" customHeight="1">
      <c r="A81" s="42">
        <v>28</v>
      </c>
      <c r="B81" s="28">
        <v>40714</v>
      </c>
      <c r="C81" s="44"/>
      <c r="D81" s="29"/>
      <c r="E81" s="45"/>
      <c r="F81" s="46"/>
      <c r="G81" s="104"/>
      <c r="H81" s="36">
        <f t="shared" si="4"/>
        <v>0</v>
      </c>
      <c r="I81" s="36"/>
      <c r="J81" s="36"/>
      <c r="K81" s="37"/>
      <c r="L81" s="37"/>
      <c r="M81" s="38"/>
      <c r="N81" s="39">
        <f t="shared" si="5"/>
        <v>0</v>
      </c>
      <c r="O81" s="43"/>
      <c r="P81" s="41" t="str">
        <f t="shared" si="6"/>
        <v/>
      </c>
      <c r="R81" s="2"/>
    </row>
    <row r="82" spans="1:18" ht="30" customHeight="1">
      <c r="A82" s="42">
        <v>29</v>
      </c>
      <c r="B82" s="28">
        <v>40722</v>
      </c>
      <c r="C82" s="44"/>
      <c r="D82" s="29"/>
      <c r="E82" s="45"/>
      <c r="F82" s="46"/>
      <c r="G82" s="104"/>
      <c r="H82" s="36">
        <f t="shared" si="4"/>
        <v>0</v>
      </c>
      <c r="I82" s="36"/>
      <c r="J82" s="36"/>
      <c r="K82" s="37"/>
      <c r="L82" s="37"/>
      <c r="M82" s="38"/>
      <c r="N82" s="39">
        <f>SUM(H82:M82)</f>
        <v>0</v>
      </c>
      <c r="O82" s="43"/>
      <c r="P82" s="41" t="str">
        <f t="shared" si="6"/>
        <v/>
      </c>
      <c r="R82" s="2"/>
    </row>
    <row r="83" spans="1:18" ht="30" customHeight="1">
      <c r="A83" s="42">
        <v>30</v>
      </c>
      <c r="B83" s="28">
        <v>40722</v>
      </c>
      <c r="C83" s="44"/>
      <c r="D83" s="29"/>
      <c r="E83" s="45"/>
      <c r="F83" s="46"/>
      <c r="G83" s="104"/>
      <c r="H83" s="36">
        <f t="shared" si="4"/>
        <v>0</v>
      </c>
      <c r="I83" s="36"/>
      <c r="J83" s="36"/>
      <c r="K83" s="37"/>
      <c r="L83" s="37"/>
      <c r="M83" s="38"/>
      <c r="N83" s="39">
        <f t="shared" ref="N83" si="7">SUM(H83:M83)</f>
        <v>0</v>
      </c>
      <c r="O83" s="43"/>
      <c r="P83" s="41" t="str">
        <f t="shared" si="6"/>
        <v/>
      </c>
      <c r="R83" s="2"/>
    </row>
    <row r="84" spans="1:18" ht="30" customHeight="1">
      <c r="A84" s="42">
        <v>31</v>
      </c>
      <c r="B84" s="47">
        <v>40722</v>
      </c>
      <c r="C84" s="44"/>
      <c r="D84" s="49"/>
      <c r="E84" s="45"/>
      <c r="F84" s="46"/>
      <c r="G84" s="104"/>
      <c r="H84" s="36">
        <f t="shared" si="4"/>
        <v>0</v>
      </c>
      <c r="I84" s="36"/>
      <c r="J84" s="36"/>
      <c r="K84" s="37"/>
      <c r="L84" s="37"/>
      <c r="M84" s="38"/>
      <c r="N84" s="39">
        <f t="shared" ref="N84:N94" si="8">SUM(H84:M84)</f>
        <v>0</v>
      </c>
      <c r="O84" s="43"/>
      <c r="P84" s="41" t="str">
        <f t="shared" ref="P84:P94" si="9">IF(F84="Milano","X","")</f>
        <v/>
      </c>
      <c r="R84" s="2"/>
    </row>
    <row r="85" spans="1:18" ht="30" customHeight="1">
      <c r="A85" s="42">
        <v>32</v>
      </c>
      <c r="B85" s="47">
        <v>40723</v>
      </c>
      <c r="C85" s="44"/>
      <c r="D85" s="49"/>
      <c r="E85" s="45"/>
      <c r="F85" s="46"/>
      <c r="G85" s="104"/>
      <c r="H85" s="36">
        <f t="shared" si="4"/>
        <v>0</v>
      </c>
      <c r="I85" s="36"/>
      <c r="J85" s="36"/>
      <c r="K85" s="37"/>
      <c r="L85" s="37"/>
      <c r="M85" s="38"/>
      <c r="N85" s="39">
        <f t="shared" si="8"/>
        <v>0</v>
      </c>
      <c r="O85" s="43"/>
      <c r="P85" s="41" t="str">
        <f t="shared" si="9"/>
        <v/>
      </c>
      <c r="R85" s="2"/>
    </row>
    <row r="86" spans="1:18" ht="30" customHeight="1">
      <c r="A86" s="42">
        <v>33</v>
      </c>
      <c r="B86" s="47">
        <v>40723</v>
      </c>
      <c r="C86" s="44"/>
      <c r="D86" s="49"/>
      <c r="E86" s="45"/>
      <c r="F86" s="46"/>
      <c r="G86" s="104"/>
      <c r="H86" s="36">
        <f t="shared" si="4"/>
        <v>0</v>
      </c>
      <c r="I86" s="36"/>
      <c r="J86" s="36"/>
      <c r="K86" s="37"/>
      <c r="L86" s="37"/>
      <c r="M86" s="38"/>
      <c r="N86" s="39">
        <f t="shared" si="8"/>
        <v>0</v>
      </c>
      <c r="O86" s="43"/>
      <c r="P86" s="41" t="str">
        <f t="shared" si="9"/>
        <v/>
      </c>
      <c r="R86" s="2"/>
    </row>
    <row r="87" spans="1:18" ht="30" customHeight="1">
      <c r="A87" s="42">
        <v>34</v>
      </c>
      <c r="B87" s="47">
        <v>40723</v>
      </c>
      <c r="C87" s="44"/>
      <c r="D87" s="49"/>
      <c r="E87" s="45"/>
      <c r="F87" s="46"/>
      <c r="G87" s="104"/>
      <c r="H87" s="36">
        <f t="shared" si="4"/>
        <v>0</v>
      </c>
      <c r="I87" s="36"/>
      <c r="J87" s="36"/>
      <c r="K87" s="37"/>
      <c r="L87" s="37"/>
      <c r="M87" s="38"/>
      <c r="N87" s="39">
        <f t="shared" si="8"/>
        <v>0</v>
      </c>
      <c r="O87" s="43"/>
      <c r="P87" s="41" t="str">
        <f t="shared" si="9"/>
        <v/>
      </c>
      <c r="R87" s="2"/>
    </row>
    <row r="88" spans="1:18" ht="30" customHeight="1">
      <c r="A88" s="42">
        <v>35</v>
      </c>
      <c r="B88" s="47">
        <v>40724</v>
      </c>
      <c r="C88" s="44"/>
      <c r="D88" s="49"/>
      <c r="E88" s="45"/>
      <c r="F88" s="46"/>
      <c r="G88" s="104"/>
      <c r="H88" s="36">
        <f t="shared" si="4"/>
        <v>0</v>
      </c>
      <c r="I88" s="36"/>
      <c r="J88" s="36"/>
      <c r="K88" s="37"/>
      <c r="L88" s="37"/>
      <c r="M88" s="38"/>
      <c r="N88" s="39">
        <f t="shared" si="8"/>
        <v>0</v>
      </c>
      <c r="O88" s="43"/>
      <c r="P88" s="41" t="str">
        <f t="shared" si="9"/>
        <v/>
      </c>
      <c r="R88" s="2"/>
    </row>
    <row r="89" spans="1:18" ht="30" customHeight="1">
      <c r="A89" s="42">
        <v>36</v>
      </c>
      <c r="B89" s="107"/>
      <c r="C89" s="44"/>
      <c r="D89" s="49"/>
      <c r="E89" s="45"/>
      <c r="F89" s="46"/>
      <c r="G89" s="104"/>
      <c r="H89" s="36">
        <f t="shared" si="4"/>
        <v>0</v>
      </c>
      <c r="I89" s="36"/>
      <c r="J89" s="36"/>
      <c r="K89" s="37"/>
      <c r="L89" s="37"/>
      <c r="M89" s="38"/>
      <c r="N89" s="39">
        <f t="shared" si="8"/>
        <v>0</v>
      </c>
      <c r="O89" s="43"/>
      <c r="P89" s="41" t="str">
        <f t="shared" si="9"/>
        <v/>
      </c>
      <c r="R89" s="2"/>
    </row>
    <row r="90" spans="1:18" ht="30" customHeight="1">
      <c r="A90" s="42">
        <v>37</v>
      </c>
      <c r="B90" s="107"/>
      <c r="C90" s="44"/>
      <c r="D90" s="49"/>
      <c r="E90" s="45"/>
      <c r="F90" s="46"/>
      <c r="G90" s="104"/>
      <c r="H90" s="36">
        <f t="shared" si="4"/>
        <v>0</v>
      </c>
      <c r="I90" s="36"/>
      <c r="J90" s="36"/>
      <c r="K90" s="37"/>
      <c r="L90" s="37"/>
      <c r="M90" s="38"/>
      <c r="N90" s="39">
        <f t="shared" si="8"/>
        <v>0</v>
      </c>
      <c r="O90" s="43"/>
      <c r="P90" s="41" t="str">
        <f t="shared" si="9"/>
        <v/>
      </c>
      <c r="R90" s="2"/>
    </row>
    <row r="91" spans="1:18" ht="30" customHeight="1">
      <c r="A91" s="42">
        <v>38</v>
      </c>
      <c r="B91" s="107"/>
      <c r="C91" s="44"/>
      <c r="D91" s="49"/>
      <c r="E91" s="45"/>
      <c r="F91" s="46"/>
      <c r="G91" s="104"/>
      <c r="H91" s="36">
        <f t="shared" si="4"/>
        <v>0</v>
      </c>
      <c r="I91" s="36"/>
      <c r="J91" s="36"/>
      <c r="K91" s="37"/>
      <c r="L91" s="37"/>
      <c r="M91" s="38"/>
      <c r="N91" s="39">
        <f t="shared" si="8"/>
        <v>0</v>
      </c>
      <c r="O91" s="43"/>
      <c r="P91" s="41" t="str">
        <f t="shared" si="9"/>
        <v/>
      </c>
      <c r="R91" s="2"/>
    </row>
    <row r="92" spans="1:18" ht="30" customHeight="1">
      <c r="A92" s="42">
        <v>39</v>
      </c>
      <c r="B92" s="107"/>
      <c r="C92" s="44"/>
      <c r="D92" s="49"/>
      <c r="E92" s="45"/>
      <c r="F92" s="46"/>
      <c r="G92" s="104"/>
      <c r="H92" s="36">
        <f t="shared" si="4"/>
        <v>0</v>
      </c>
      <c r="I92" s="36"/>
      <c r="J92" s="36"/>
      <c r="K92" s="37"/>
      <c r="L92" s="37"/>
      <c r="M92" s="38"/>
      <c r="N92" s="39">
        <f t="shared" si="8"/>
        <v>0</v>
      </c>
      <c r="O92" s="43"/>
      <c r="P92" s="41" t="str">
        <f t="shared" si="9"/>
        <v/>
      </c>
      <c r="R92" s="2"/>
    </row>
    <row r="93" spans="1:18" ht="30" customHeight="1">
      <c r="A93" s="42">
        <v>40</v>
      </c>
      <c r="B93" s="107"/>
      <c r="C93" s="44"/>
      <c r="D93" s="49"/>
      <c r="E93" s="45"/>
      <c r="F93" s="46"/>
      <c r="G93" s="104"/>
      <c r="H93" s="36">
        <f t="shared" si="4"/>
        <v>0</v>
      </c>
      <c r="I93" s="36"/>
      <c r="J93" s="36"/>
      <c r="K93" s="37"/>
      <c r="L93" s="37"/>
      <c r="M93" s="38"/>
      <c r="N93" s="39">
        <f t="shared" si="8"/>
        <v>0</v>
      </c>
      <c r="O93" s="43"/>
      <c r="P93" s="41" t="str">
        <f t="shared" si="9"/>
        <v/>
      </c>
      <c r="R93" s="2"/>
    </row>
    <row r="94" spans="1:18" ht="30" customHeight="1">
      <c r="A94" s="42">
        <v>41</v>
      </c>
      <c r="B94" s="107"/>
      <c r="C94" s="44"/>
      <c r="D94" s="49"/>
      <c r="E94" s="45"/>
      <c r="F94" s="46"/>
      <c r="G94" s="104"/>
      <c r="H94" s="36">
        <f t="shared" si="4"/>
        <v>0</v>
      </c>
      <c r="I94" s="36"/>
      <c r="J94" s="36"/>
      <c r="K94" s="37"/>
      <c r="L94" s="37"/>
      <c r="M94" s="38"/>
      <c r="N94" s="39">
        <f t="shared" si="8"/>
        <v>0</v>
      </c>
      <c r="O94" s="43"/>
      <c r="P94" s="41" t="str">
        <f t="shared" si="9"/>
        <v/>
      </c>
      <c r="R94" s="2"/>
    </row>
    <row r="96" spans="1:18">
      <c r="A96" s="60"/>
      <c r="B96" s="61"/>
      <c r="C96" s="61"/>
      <c r="D96" s="61"/>
      <c r="E96" s="61"/>
      <c r="F96" s="61"/>
      <c r="G96" s="61"/>
      <c r="H96" s="61"/>
      <c r="I96" s="61"/>
      <c r="J96" s="106"/>
      <c r="K96" s="106"/>
      <c r="L96" s="61"/>
      <c r="M96" s="61"/>
      <c r="N96" s="61"/>
      <c r="O96" s="61"/>
      <c r="P96" s="106"/>
      <c r="Q96" s="3"/>
    </row>
    <row r="97" spans="1:17">
      <c r="A97" s="83"/>
      <c r="B97" s="84"/>
      <c r="C97" s="85"/>
      <c r="D97" s="86"/>
      <c r="E97" s="86"/>
      <c r="F97" s="87"/>
      <c r="G97" s="88"/>
      <c r="H97" s="89"/>
      <c r="I97" s="90"/>
      <c r="J97" s="106"/>
      <c r="K97" s="106"/>
      <c r="L97" s="90"/>
      <c r="M97" s="90"/>
      <c r="N97" s="91"/>
      <c r="O97" s="92"/>
      <c r="P97" s="106"/>
      <c r="Q97" s="3"/>
    </row>
    <row r="98" spans="1:17">
      <c r="A98" s="60"/>
      <c r="B98" s="77" t="s">
        <v>42</v>
      </c>
      <c r="C98" s="77"/>
      <c r="D98" s="77"/>
      <c r="E98" s="61"/>
      <c r="F98" s="61"/>
      <c r="G98" s="77" t="s">
        <v>44</v>
      </c>
      <c r="H98" s="77"/>
      <c r="I98" s="77"/>
      <c r="J98" s="106"/>
      <c r="K98" s="106"/>
      <c r="L98" s="77" t="s">
        <v>43</v>
      </c>
      <c r="M98" s="77"/>
      <c r="N98" s="77"/>
      <c r="O98" s="61"/>
      <c r="P98" s="106"/>
      <c r="Q98" s="3"/>
    </row>
    <row r="99" spans="1:17">
      <c r="A99" s="60"/>
      <c r="B99" s="61"/>
      <c r="C99" s="61"/>
      <c r="D99" s="61"/>
      <c r="E99" s="61"/>
      <c r="F99" s="61"/>
      <c r="G99" s="61"/>
      <c r="H99" s="61"/>
      <c r="I99" s="61"/>
      <c r="J99" s="106"/>
      <c r="K99" s="106"/>
      <c r="L99" s="61"/>
      <c r="M99" s="61"/>
      <c r="N99" s="61"/>
      <c r="O99" s="61"/>
      <c r="P99" s="106"/>
      <c r="Q99" s="3"/>
    </row>
    <row r="100" spans="1:17">
      <c r="A100" s="60"/>
      <c r="B100" s="61"/>
      <c r="C100" s="61"/>
      <c r="D100" s="61"/>
      <c r="E100" s="61"/>
      <c r="F100" s="61"/>
      <c r="G100" s="61"/>
      <c r="H100" s="61"/>
      <c r="I100" s="61"/>
      <c r="J100" s="106"/>
      <c r="K100" s="106"/>
      <c r="L100" s="61"/>
      <c r="M100" s="61"/>
      <c r="N100" s="61"/>
      <c r="O100" s="61"/>
      <c r="P100" s="106"/>
      <c r="Q100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97 N11:N94">
      <formula1>0</formula1>
      <formula2>0</formula2>
    </dataValidation>
    <dataValidation type="decimal" operator="greaterThanOrEqual" allowBlank="1" showErrorMessage="1" errorTitle="Valore" error="Inserire un numero maggiore o uguale a 0 (zero)!" sqref="H97:M97 L11:M78 K17:K78 H12:J78 H11:K11 H79:M94">
      <formula1>0</formula1>
      <formula2>0</formula2>
    </dataValidation>
    <dataValidation type="textLength" operator="greaterThan" allowBlank="1" showErrorMessage="1" sqref="D97:E97 E79:E94 D84:D94 F31:F72 E74:F78">
      <formula1>1</formula1>
      <formula2>0</formula2>
    </dataValidation>
    <dataValidation type="textLength" operator="greaterThan" sqref="F97 G19:G71 F81:F94 G74:G78">
      <formula1>1</formula1>
      <formula2>0</formula2>
    </dataValidation>
    <dataValidation type="date" operator="greaterThanOrEqual" showErrorMessage="1" errorTitle="Data" error="Inserire una data superiore al 1/11/2000" sqref="B97 B84:B88 B74:B78 B11:B13">
      <formula1>36831</formula1>
      <formula2>0</formula2>
    </dataValidation>
    <dataValidation type="textLength" operator="greaterThan" allowBlank="1" sqref="C97 C80:C94 F80 D72 D74:D78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2011-08-04T08:06:59Z</cp:lastPrinted>
  <dcterms:created xsi:type="dcterms:W3CDTF">2007-03-06T14:42:56Z</dcterms:created>
  <dcterms:modified xsi:type="dcterms:W3CDTF">2011-08-04T08:07:02Z</dcterms:modified>
</cp:coreProperties>
</file>