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240" windowWidth="19440" windowHeight="13845" tabRatio="433"/>
  </bookViews>
  <sheets>
    <sheet name="Nota Spese Italia" sheetId="1" r:id="rId1"/>
  </sheets>
  <definedNames>
    <definedName name="_xlnm.Print_Area" localSheetId="0">'Nota Spese Italia'!$A$1:$S$27</definedName>
    <definedName name="_xlnm.Print_Titles" localSheetId="0">'Nota Spese Italia'!$7:$10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"/>
  <c r="H15"/>
  <c r="N15"/>
  <c r="P14"/>
  <c r="H14"/>
  <c r="N14"/>
  <c r="H11"/>
  <c r="H13"/>
  <c r="N13"/>
  <c r="N11"/>
  <c r="H27"/>
  <c r="H26"/>
  <c r="H25"/>
  <c r="H24"/>
  <c r="H23"/>
  <c r="H22"/>
  <c r="H21"/>
  <c r="H20"/>
  <c r="H19"/>
  <c r="H18"/>
  <c r="H17"/>
  <c r="H16"/>
  <c r="H12"/>
  <c r="O7"/>
  <c r="P3"/>
  <c r="G7"/>
  <c r="I7"/>
  <c r="M7"/>
  <c r="L7"/>
  <c r="K7"/>
  <c r="J7"/>
  <c r="P11"/>
  <c r="H7"/>
  <c r="P1"/>
  <c r="P5"/>
  <c r="P27"/>
  <c r="P26"/>
  <c r="P25"/>
  <c r="P24"/>
  <c r="P23"/>
  <c r="P22"/>
  <c r="P21"/>
  <c r="P20"/>
  <c r="N27"/>
  <c r="N26"/>
  <c r="N25"/>
  <c r="N24"/>
  <c r="N23"/>
  <c r="N22"/>
  <c r="N21"/>
  <c r="N20"/>
  <c r="P19"/>
  <c r="N19"/>
  <c r="N16"/>
  <c r="N12"/>
  <c r="N18"/>
  <c r="N17"/>
  <c r="P18"/>
  <c r="P17"/>
  <c r="P16"/>
  <c r="P13"/>
  <c r="P12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<sst xmlns="http://schemas.openxmlformats.org/spreadsheetml/2006/main" count="49" uniqueCount="43">
  <si>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</si>
  <si>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</si>
  <si>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</si>
  <si>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</si>
  <si>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</si>
  <si>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</si>
  <si>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</si>
  <si>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</si>
  <si>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</si>
  <si>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</si>
  <si>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</si>
  <si>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</si>
  <si>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</si>
  <si>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</si>
  <si>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</si>
  <si>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</si>
  <si>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</si>
  <si>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</si>
  <si>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</si>
  <si>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</si>
  <si>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</si>
  <si>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</si>
  <si>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</si>
  <si>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</si>
  <si>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</si>
  <si>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</si>
  <si>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</si>
  <si>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</si>
  <si>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</si>
  <si>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</si>
  <si>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</si>
  <si>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</si>
  <si>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</si>
  <si>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</si>
  <si>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</si>
  <si>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</si>
  <si>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</si>
  <si>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milano</t>
  </si>
  <si>
    <t>taxi</t>
  </si>
  <si>
    <t>visa</t>
  </si>
  <si>
    <t>consolato marocchino</t>
  </si>
  <si>
    <t>torino</t>
  </si>
  <si>
    <t>Marocco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</si>
</sst>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56" xfId="0" applyFont="1" applyBorder="1" applyAlignment="1" applyProtection="1">
      <alignment horizontal="right" vertical="center" wrapText="1"/>
    </xf>
    <xf numFmtId="38" fontId="1" fillId="0" borderId="57" xfId="0" applyNumberFormat="1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7"/>
  <sheetViews>
    <sheetView tabSelected="1" view="pageBreakPreview" topLeftCell="B1" zoomScale="50" zoomScaleNormal="80" zoomScaleSheetLayoutView="50" zoomScalePageLayoutView="80" workbookViewId="0">
      <pane ySplit="5" topLeftCell="A6" activePane="bottomLeft" state="frozen"/>
      <selection pane="bottomLeft" activeCell="F17" sqref="F17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67" t="s">
        <v>0</v>
      </c>
      <c r="C1" s="67"/>
      <c r="D1" s="67"/>
      <c r="E1" s="68"/>
      <c r="F1" s="68"/>
      <c r="G1" s="46" t="s">
        <v>36</v>
      </c>
      <c r="H1" s="45">
        <v>40664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200</v>
      </c>
      <c r="Q1" s="3" t="s">
        <v>27</v>
      </c>
    </row>
    <row r="2" spans="1:19" s="8" customFormat="1" ht="35.25" customHeight="1">
      <c r="A2" s="4"/>
      <c r="B2" s="69" t="s">
        <v>2</v>
      </c>
      <c r="C2" s="69"/>
      <c r="D2" s="69"/>
      <c r="E2" s="68"/>
      <c r="F2" s="6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69" t="s">
        <v>25</v>
      </c>
      <c r="C3" s="69"/>
      <c r="D3" s="69"/>
      <c r="E3" s="68" t="s">
        <v>26</v>
      </c>
      <c r="F3" s="6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2"/>
      <c r="D5" s="20"/>
      <c r="E5" s="51">
        <v>7</v>
      </c>
      <c r="F5" s="14"/>
      <c r="G5" s="10" t="s">
        <v>7</v>
      </c>
      <c r="H5" s="21">
        <v>1.1100000000000001</v>
      </c>
      <c r="N5" s="74" t="s">
        <v>8</v>
      </c>
      <c r="O5" s="74"/>
      <c r="P5" s="22">
        <f>P1-P2-P3-P4</f>
        <v>200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82" t="s">
        <v>11</v>
      </c>
      <c r="F7" s="83"/>
      <c r="G7" s="25">
        <f t="shared" ref="G7:O7" si="0">SUM(G11:G27)</f>
        <v>0</v>
      </c>
      <c r="H7" s="25">
        <f t="shared" si="0"/>
        <v>0</v>
      </c>
      <c r="I7" s="54">
        <f t="shared" si="0"/>
        <v>0</v>
      </c>
      <c r="J7" s="59">
        <f t="shared" si="0"/>
        <v>178</v>
      </c>
      <c r="K7" s="55">
        <f t="shared" si="0"/>
        <v>0</v>
      </c>
      <c r="L7" s="55">
        <f t="shared" si="0"/>
        <v>22</v>
      </c>
      <c r="M7" s="55">
        <f t="shared" si="0"/>
        <v>0</v>
      </c>
      <c r="N7" s="55">
        <f t="shared" si="0"/>
        <v>200</v>
      </c>
      <c r="O7" s="56">
        <f t="shared" si="0"/>
        <v>0</v>
      </c>
      <c r="P7" s="13">
        <f>+N7-SUM(I7:M7)</f>
        <v>0</v>
      </c>
    </row>
    <row r="8" spans="1:19" ht="36" customHeight="1" thickTop="1" thickBot="1">
      <c r="A8" s="87"/>
      <c r="B8" s="53"/>
      <c r="C8" s="88" t="s">
        <v>13</v>
      </c>
      <c r="D8" s="89" t="s">
        <v>24</v>
      </c>
      <c r="E8" s="79" t="s">
        <v>14</v>
      </c>
      <c r="F8" s="90" t="s">
        <v>30</v>
      </c>
      <c r="G8" s="91" t="s">
        <v>15</v>
      </c>
      <c r="H8" s="92" t="s">
        <v>16</v>
      </c>
      <c r="I8" s="76" t="s">
        <v>33</v>
      </c>
      <c r="J8" s="76" t="s">
        <v>35</v>
      </c>
      <c r="K8" s="76" t="s">
        <v>34</v>
      </c>
      <c r="L8" s="80" t="s">
        <v>31</v>
      </c>
      <c r="M8" s="81"/>
      <c r="N8" s="86" t="s">
        <v>17</v>
      </c>
      <c r="O8" s="95" t="s">
        <v>18</v>
      </c>
      <c r="P8" s="71" t="s">
        <v>19</v>
      </c>
      <c r="R8" s="2"/>
    </row>
    <row r="9" spans="1:19" ht="36" customHeight="1" thickTop="1" thickBot="1">
      <c r="A9" s="78"/>
      <c r="B9" s="53" t="s">
        <v>12</v>
      </c>
      <c r="C9" s="79"/>
      <c r="D9" s="79"/>
      <c r="E9" s="79"/>
      <c r="F9" s="90"/>
      <c r="G9" s="91"/>
      <c r="H9" s="93"/>
      <c r="I9" s="75" t="s">
        <v>33</v>
      </c>
      <c r="J9" s="75"/>
      <c r="K9" s="75" t="s">
        <v>32</v>
      </c>
      <c r="L9" s="72" t="s">
        <v>22</v>
      </c>
      <c r="M9" s="85" t="s">
        <v>23</v>
      </c>
      <c r="N9" s="77"/>
      <c r="O9" s="70"/>
      <c r="P9" s="71"/>
      <c r="R9" s="2"/>
    </row>
    <row r="10" spans="1:19" ht="37.5" customHeight="1" thickTop="1" thickBot="1">
      <c r="A10" s="78"/>
      <c r="B10" s="50"/>
      <c r="C10" s="79"/>
      <c r="D10" s="79"/>
      <c r="E10" s="79"/>
      <c r="F10" s="90"/>
      <c r="G10" s="26" t="s">
        <v>20</v>
      </c>
      <c r="H10" s="94"/>
      <c r="I10" s="75"/>
      <c r="J10" s="75"/>
      <c r="K10" s="75"/>
      <c r="L10" s="84"/>
      <c r="M10" s="73"/>
      <c r="N10" s="77"/>
      <c r="O10" s="70"/>
      <c r="P10" s="71"/>
      <c r="R10" s="2"/>
    </row>
    <row r="11" spans="1:19" ht="30" customHeight="1" thickTop="1">
      <c r="A11" s="27">
        <v>1</v>
      </c>
      <c r="B11" s="44">
        <v>40665</v>
      </c>
      <c r="C11" s="29"/>
      <c r="D11" s="29" t="s">
        <v>38</v>
      </c>
      <c r="E11" s="58"/>
      <c r="F11" s="58" t="s">
        <v>37</v>
      </c>
      <c r="G11" s="63"/>
      <c r="H11" s="66">
        <f>IF($E$3="si",($H$5/$H$6*G11),IF($E$3="no",G11*$H$4,0))</f>
        <v>0</v>
      </c>
      <c r="I11" s="60"/>
      <c r="J11" s="60">
        <v>25</v>
      </c>
      <c r="K11" s="34"/>
      <c r="L11" s="35"/>
      <c r="M11" s="36"/>
      <c r="N11" s="38">
        <f>SUM(H11:M11)</f>
        <v>25</v>
      </c>
      <c r="O11" s="39"/>
      <c r="P11" s="40" t="str">
        <f>IF($F11="Milano","X","")</f>
        <v>X</v>
      </c>
      <c r="R11" s="2"/>
    </row>
    <row r="12" spans="1:19" ht="30" customHeight="1">
      <c r="A12" s="41">
        <v>2</v>
      </c>
      <c r="B12" s="44">
        <v>40662</v>
      </c>
      <c r="C12" s="29"/>
      <c r="D12" s="43" t="s">
        <v>39</v>
      </c>
      <c r="E12" s="58"/>
      <c r="F12" s="58" t="s">
        <v>40</v>
      </c>
      <c r="G12" s="64"/>
      <c r="H12" s="66">
        <f t="shared" ref="H12:H27" si="1">IF($E$3="si",($H$5/$H$6*G12),IF($E$3="no",G12*$H$4,0))</f>
        <v>0</v>
      </c>
      <c r="I12" s="60"/>
      <c r="J12" s="60"/>
      <c r="K12" s="34"/>
      <c r="L12" s="35">
        <v>22</v>
      </c>
      <c r="M12" s="36"/>
      <c r="N12" s="38">
        <f>SUM(H12:M12)</f>
        <v>22</v>
      </c>
      <c r="O12" s="42"/>
      <c r="P12" s="40" t="str">
        <f t="shared" ref="P12:P27" si="2">IF($F12="Milano","X","")</f>
        <v/>
      </c>
      <c r="R12" s="2"/>
    </row>
    <row r="13" spans="1:19" ht="30" customHeight="1">
      <c r="A13" s="41">
        <v>3</v>
      </c>
      <c r="B13" s="28">
        <v>40667</v>
      </c>
      <c r="C13" s="29"/>
      <c r="D13" s="29" t="s">
        <v>38</v>
      </c>
      <c r="E13" s="58"/>
      <c r="F13" s="58" t="s">
        <v>41</v>
      </c>
      <c r="G13" s="64"/>
      <c r="H13" s="66">
        <f t="shared" si="1"/>
        <v>0</v>
      </c>
      <c r="I13" s="60"/>
      <c r="J13" s="60">
        <v>35</v>
      </c>
      <c r="K13" s="34"/>
      <c r="L13" s="35"/>
      <c r="M13" s="36"/>
      <c r="N13" s="38">
        <f>SUM(H13:M13)</f>
        <v>35</v>
      </c>
      <c r="O13" s="42"/>
      <c r="P13" s="40" t="str">
        <f t="shared" si="2"/>
        <v/>
      </c>
      <c r="R13" s="2"/>
    </row>
    <row r="14" spans="1:19" ht="30" customHeight="1">
      <c r="A14" s="27">
        <v>1</v>
      </c>
      <c r="B14" s="44">
        <v>40665</v>
      </c>
      <c r="C14" s="29"/>
      <c r="D14" s="30"/>
      <c r="E14" s="30" t="s">
        <v>42</v>
      </c>
      <c r="F14" s="31"/>
      <c r="G14" s="62"/>
      <c r="H14" s="33">
        <f>IF($D$3="si",($G$5/$G$6*G14),IF($D$3="no",G14*$G$4,0))</f>
        <v>0</v>
      </c>
      <c r="I14" s="34"/>
      <c r="J14" s="35">
        <v>27</v>
      </c>
      <c r="K14" s="57"/>
      <c r="L14" s="57"/>
      <c r="M14" s="37"/>
      <c r="N14" s="38">
        <f>SUM(H14:M14)</f>
        <v>27</v>
      </c>
      <c r="O14" s="39"/>
      <c r="P14" s="40" t="str">
        <f>IF(F14="Milano","X","")</f>
        <v/>
      </c>
      <c r="R14" s="61"/>
    </row>
    <row r="15" spans="1:19" ht="30" customHeight="1">
      <c r="A15" s="41">
        <v>2</v>
      </c>
      <c r="B15" s="44">
        <v>40667</v>
      </c>
      <c r="C15" s="43"/>
      <c r="D15" s="30"/>
      <c r="E15" s="30" t="s">
        <v>42</v>
      </c>
      <c r="F15" s="31"/>
      <c r="G15" s="32"/>
      <c r="H15" s="33">
        <f>IF($D$3="si",($G$5/$G$6*G15),IF($D$3="no",G15*$G$4,0))</f>
        <v>0</v>
      </c>
      <c r="I15" s="34"/>
      <c r="J15" s="35">
        <v>28</v>
      </c>
      <c r="K15" s="57"/>
      <c r="L15" s="36"/>
      <c r="M15" s="37"/>
      <c r="N15" s="38">
        <f>SUM(H15:M15)</f>
        <v>28</v>
      </c>
      <c r="O15" s="42"/>
      <c r="P15" s="40" t="str">
        <f t="shared" ref="P15" si="3">IF(F15="Milano","X","")</f>
        <v/>
      </c>
      <c r="R15" s="61"/>
    </row>
    <row r="16" spans="1:19" ht="30" customHeight="1">
      <c r="A16" s="41">
        <v>6</v>
      </c>
      <c r="B16" s="28">
        <v>40677</v>
      </c>
      <c r="C16" s="29"/>
      <c r="D16" s="29" t="s">
        <v>38</v>
      </c>
      <c r="E16" s="58"/>
      <c r="F16" s="58"/>
      <c r="G16" s="64"/>
      <c r="H16" s="66">
        <f t="shared" si="1"/>
        <v>0</v>
      </c>
      <c r="I16" s="60"/>
      <c r="J16" s="60">
        <v>30</v>
      </c>
      <c r="K16" s="34"/>
      <c r="L16" s="35"/>
      <c r="M16" s="36"/>
      <c r="N16" s="38">
        <f t="shared" ref="N16:N18" si="4">SUM(H16:M16)</f>
        <v>30</v>
      </c>
      <c r="O16" s="42"/>
      <c r="P16" s="40" t="str">
        <f t="shared" si="2"/>
        <v/>
      </c>
      <c r="R16" s="2"/>
    </row>
    <row r="17" spans="1:18" ht="30" customHeight="1">
      <c r="A17" s="41">
        <v>7</v>
      </c>
      <c r="B17" s="28">
        <v>40680</v>
      </c>
      <c r="C17" s="29"/>
      <c r="D17" s="29" t="s">
        <v>38</v>
      </c>
      <c r="E17" s="58"/>
      <c r="F17" s="58"/>
      <c r="G17" s="64"/>
      <c r="H17" s="66">
        <f t="shared" si="1"/>
        <v>0</v>
      </c>
      <c r="I17" s="60"/>
      <c r="J17" s="60">
        <v>33</v>
      </c>
      <c r="K17" s="34"/>
      <c r="L17" s="35"/>
      <c r="M17" s="36"/>
      <c r="N17" s="38">
        <f t="shared" si="4"/>
        <v>33</v>
      </c>
      <c r="O17" s="42"/>
      <c r="P17" s="40" t="str">
        <f t="shared" si="2"/>
        <v/>
      </c>
      <c r="R17" s="2"/>
    </row>
    <row r="18" spans="1:18" ht="30" customHeight="1">
      <c r="A18" s="41">
        <v>8</v>
      </c>
      <c r="B18" s="28"/>
      <c r="C18" s="29"/>
      <c r="D18" s="29"/>
      <c r="E18" s="58"/>
      <c r="F18" s="58"/>
      <c r="G18" s="64"/>
      <c r="H18" s="66">
        <f t="shared" si="1"/>
        <v>0</v>
      </c>
      <c r="I18" s="60"/>
      <c r="J18" s="60"/>
      <c r="K18" s="34"/>
      <c r="L18" s="35"/>
      <c r="M18" s="35"/>
      <c r="N18" s="38">
        <f t="shared" si="4"/>
        <v>0</v>
      </c>
      <c r="O18" s="42"/>
      <c r="P18" s="40" t="str">
        <f t="shared" si="2"/>
        <v/>
      </c>
      <c r="R18" s="2"/>
    </row>
    <row r="19" spans="1:18" ht="30" customHeight="1">
      <c r="A19" s="41">
        <v>9</v>
      </c>
      <c r="B19" s="28"/>
      <c r="C19" s="29"/>
      <c r="D19" s="43"/>
      <c r="E19" s="58"/>
      <c r="F19" s="58"/>
      <c r="G19" s="65"/>
      <c r="H19" s="66">
        <f t="shared" si="1"/>
        <v>0</v>
      </c>
      <c r="I19" s="60"/>
      <c r="J19" s="60"/>
      <c r="K19" s="34"/>
      <c r="L19" s="35"/>
      <c r="M19" s="35"/>
      <c r="N19" s="38">
        <f t="shared" ref="N19:N27" si="5">SUM(H19:M19)</f>
        <v>0</v>
      </c>
      <c r="O19" s="42"/>
      <c r="P19" s="40" t="str">
        <f t="shared" si="2"/>
        <v/>
      </c>
      <c r="R19" s="2"/>
    </row>
    <row r="20" spans="1:18" ht="30" customHeight="1">
      <c r="A20" s="41">
        <v>10</v>
      </c>
      <c r="B20" s="28"/>
      <c r="C20" s="29"/>
      <c r="D20" s="43"/>
      <c r="E20" s="58"/>
      <c r="F20" s="58"/>
      <c r="G20" s="65"/>
      <c r="H20" s="66">
        <f t="shared" si="1"/>
        <v>0</v>
      </c>
      <c r="I20" s="60"/>
      <c r="J20" s="60"/>
      <c r="K20" s="34"/>
      <c r="L20" s="35"/>
      <c r="M20" s="35"/>
      <c r="N20" s="38">
        <f t="shared" si="5"/>
        <v>0</v>
      </c>
      <c r="O20" s="42"/>
      <c r="P20" s="40" t="str">
        <f t="shared" si="2"/>
        <v/>
      </c>
      <c r="R20" s="2"/>
    </row>
    <row r="21" spans="1:18" ht="30" customHeight="1">
      <c r="A21" s="41">
        <v>11</v>
      </c>
      <c r="B21" s="28"/>
      <c r="C21" s="29"/>
      <c r="D21" s="43"/>
      <c r="E21" s="58"/>
      <c r="F21" s="58"/>
      <c r="G21" s="65"/>
      <c r="H21" s="66">
        <f t="shared" si="1"/>
        <v>0</v>
      </c>
      <c r="I21" s="60"/>
      <c r="J21" s="60"/>
      <c r="K21" s="34"/>
      <c r="L21" s="35"/>
      <c r="M21" s="35"/>
      <c r="N21" s="38">
        <f t="shared" si="5"/>
        <v>0</v>
      </c>
      <c r="O21" s="42"/>
      <c r="P21" s="40" t="str">
        <f t="shared" si="2"/>
        <v/>
      </c>
      <c r="R21" s="2"/>
    </row>
    <row r="22" spans="1:18" ht="30" customHeight="1">
      <c r="A22" s="41">
        <v>12</v>
      </c>
      <c r="B22" s="28"/>
      <c r="C22" s="29"/>
      <c r="D22" s="43"/>
      <c r="E22" s="58"/>
      <c r="F22" s="58"/>
      <c r="G22" s="65"/>
      <c r="H22" s="66">
        <f t="shared" si="1"/>
        <v>0</v>
      </c>
      <c r="I22" s="60"/>
      <c r="J22" s="60"/>
      <c r="K22" s="34"/>
      <c r="L22" s="35"/>
      <c r="M22" s="35"/>
      <c r="N22" s="38">
        <f t="shared" si="5"/>
        <v>0</v>
      </c>
      <c r="O22" s="42"/>
      <c r="P22" s="40" t="str">
        <f t="shared" si="2"/>
        <v/>
      </c>
      <c r="R22" s="2"/>
    </row>
    <row r="23" spans="1:18" ht="30" customHeight="1">
      <c r="A23" s="41">
        <v>13</v>
      </c>
      <c r="B23" s="28"/>
      <c r="C23" s="29"/>
      <c r="D23" s="43"/>
      <c r="E23" s="58"/>
      <c r="F23" s="58"/>
      <c r="G23" s="65"/>
      <c r="H23" s="66">
        <f t="shared" si="1"/>
        <v>0</v>
      </c>
      <c r="I23" s="60"/>
      <c r="J23" s="60"/>
      <c r="K23" s="34"/>
      <c r="L23" s="35"/>
      <c r="M23" s="35"/>
      <c r="N23" s="38">
        <f t="shared" si="5"/>
        <v>0</v>
      </c>
      <c r="O23" s="42"/>
      <c r="P23" s="40" t="str">
        <f t="shared" si="2"/>
        <v/>
      </c>
      <c r="R23" s="2"/>
    </row>
    <row r="24" spans="1:18" ht="30" customHeight="1">
      <c r="A24" s="41">
        <v>14</v>
      </c>
      <c r="B24" s="28"/>
      <c r="C24" s="29"/>
      <c r="D24" s="43"/>
      <c r="E24" s="58"/>
      <c r="F24" s="58"/>
      <c r="G24" s="65"/>
      <c r="H24" s="66">
        <f t="shared" si="1"/>
        <v>0</v>
      </c>
      <c r="I24" s="60"/>
      <c r="J24" s="60"/>
      <c r="K24" s="34"/>
      <c r="L24" s="35"/>
      <c r="M24" s="35"/>
      <c r="N24" s="38">
        <f t="shared" si="5"/>
        <v>0</v>
      </c>
      <c r="O24" s="42"/>
      <c r="P24" s="40" t="str">
        <f t="shared" si="2"/>
        <v/>
      </c>
      <c r="R24" s="2"/>
    </row>
    <row r="25" spans="1:18" ht="30" customHeight="1">
      <c r="A25" s="41">
        <v>15</v>
      </c>
      <c r="B25" s="28"/>
      <c r="C25" s="29"/>
      <c r="D25" s="43"/>
      <c r="E25" s="58"/>
      <c r="F25" s="58"/>
      <c r="G25" s="65"/>
      <c r="H25" s="66">
        <f t="shared" si="1"/>
        <v>0</v>
      </c>
      <c r="I25" s="60"/>
      <c r="J25" s="60"/>
      <c r="K25" s="34"/>
      <c r="L25" s="35"/>
      <c r="M25" s="35"/>
      <c r="N25" s="38">
        <f t="shared" si="5"/>
        <v>0</v>
      </c>
      <c r="O25" s="42"/>
      <c r="P25" s="40" t="str">
        <f t="shared" si="2"/>
        <v/>
      </c>
      <c r="R25" s="2"/>
    </row>
    <row r="26" spans="1:18" ht="30" customHeight="1">
      <c r="A26" s="41">
        <v>16</v>
      </c>
      <c r="B26" s="28"/>
      <c r="C26" s="29"/>
      <c r="D26" s="43"/>
      <c r="E26" s="58"/>
      <c r="F26" s="58"/>
      <c r="G26" s="65"/>
      <c r="H26" s="66">
        <f t="shared" si="1"/>
        <v>0</v>
      </c>
      <c r="I26" s="60"/>
      <c r="J26" s="60"/>
      <c r="K26" s="34"/>
      <c r="L26" s="35"/>
      <c r="M26" s="35"/>
      <c r="N26" s="38">
        <f t="shared" si="5"/>
        <v>0</v>
      </c>
      <c r="O26" s="42"/>
      <c r="P26" s="40" t="str">
        <f t="shared" si="2"/>
        <v/>
      </c>
      <c r="R26" s="2"/>
    </row>
    <row r="27" spans="1:18" ht="30" customHeight="1">
      <c r="A27" s="41">
        <v>17</v>
      </c>
      <c r="B27" s="28"/>
      <c r="C27" s="29"/>
      <c r="D27" s="43"/>
      <c r="E27" s="58"/>
      <c r="F27" s="58"/>
      <c r="G27" s="65"/>
      <c r="H27" s="66">
        <f t="shared" si="1"/>
        <v>0</v>
      </c>
      <c r="I27" s="60"/>
      <c r="J27" s="60"/>
      <c r="K27" s="34"/>
      <c r="L27" s="35"/>
      <c r="M27" s="35"/>
      <c r="N27" s="38">
        <f t="shared" si="5"/>
        <v>0</v>
      </c>
      <c r="O27" s="42"/>
      <c r="P27" s="40" t="str">
        <f t="shared" si="2"/>
        <v/>
      </c>
      <c r="R27" s="2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H16:J27 K17:K27 H11:K11 H12:J13 L11:M13 L16:M27 H15 J14:M15 H14:I14">
      <formula1>0</formula1>
      <formula2>0</formula2>
    </dataValidation>
    <dataValidation type="textLength" operator="greaterThan" allowBlank="1" showErrorMessage="1" sqref="F19:F27">
      <formula1>1</formula1>
      <formula2>0</formula2>
    </dataValidation>
    <dataValidation type="textLength" operator="greaterThan" sqref="G19:G27">
      <formula1>1</formula1>
      <formula2>0</formula2>
    </dataValidation>
    <dataValidation type="date" operator="greaterThanOrEqual" showErrorMessage="1" errorTitle="Data" error="Inserire una data superiore al 1/11/2000" sqref="C12 B11:B12 B14:B15">
      <formula1>36831</formula1>
      <formula2>0</formula2>
    </dataValidation>
    <dataValidation type="textLength" operator="greaterThan" allowBlank="1" sqref="D12 C1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2011-05-12T14:12:44Z</cp:lastPrinted>
  <dcterms:created xsi:type="dcterms:W3CDTF">2007-03-06T14:42:56Z</dcterms:created>
  <dcterms:modified xsi:type="dcterms:W3CDTF">2011-06-08T13:35:33Z</dcterms:modified>
</cp:coreProperties>
</file>