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Anticipi EUR" sheetId="1" r:id="rId1"/>
  </sheets>
  <definedNames>
    <definedName name="_xlnm.Print_Area" localSheetId="0">'Anticipi EUR'!$A$1:$S$93</definedName>
    <definedName name="_xlnm.Print_Titles" localSheetId="0">'Anticipi EUR'!$7:$10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<sst xmlns="http://schemas.openxmlformats.org/spreadsheetml/2006/main" count="69" uniqueCount="51">
  <si>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</si>
  <si>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</si>
  <si>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</si>
  <si>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</si>
  <si>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</si>
  <si>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</si>
  <si>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</si>
  <si>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</si>
  <si>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</si>
  <si>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</si>
  <si>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</si>
  <si>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</si>
  <si>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</si>
  <si>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</si>
  <si>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</si>
  <si>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</si>
  <si>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</si>
  <si>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</si>
  <si>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</si>
  <si>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</si>
  <si>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</si>
  <si>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</si>
  <si>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</si>
  <si>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</si>
  <si>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</si>
  <si>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</si>
  <si>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</si>
  <si>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</si>
  <si>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</si>
  <si>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</si>
  <si>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</si>
  <si>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</si>
  <si>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</si>
  <si>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</si>
  <si>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</si>
  <si>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</si>
  <si>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</si>
  <si>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</si>
  <si>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</si>
  <si>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</si>
  <si>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Alessandro Scarafile</t>
  </si>
  <si>
    <t>Marco Valleri</t>
  </si>
  <si>
    <t>Chilometri</t>
  </si>
  <si>
    <t>Aeroporto Malpensa (andata)</t>
  </si>
  <si>
    <t>Aeroporto Malpensa (ritorno)</t>
  </si>
  <si>
    <t>Autostrada</t>
  </si>
  <si>
    <t>Aeroporto Linate (andata)</t>
  </si>
  <si>
    <t>Aeroporto Linate (ritorno)</t>
  </si>
  <si>
    <t>Indonesia (presales)</t>
  </si>
  <si>
    <t>Roma (presales)</t>
  </si>
  <si>
    <t>11_01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</si>
</sst>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/>
      <right/>
      <top/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171" fontId="2" fillId="0" borderId="22" xfId="0" applyNumberFormat="1" applyFont="1" applyFill="1" applyBorder="1" applyAlignment="1" applyProtection="1">
      <alignment horizontal="right" vertical="center"/>
      <protection/>
    </xf>
    <xf numFmtId="0" fontId="2" fillId="37" borderId="45" xfId="0" applyNumberFormat="1" applyFont="1" applyFill="1" applyBorder="1" applyAlignment="1" applyProtection="1">
      <alignment horizontal="center" vertical="center"/>
      <protection/>
    </xf>
    <xf numFmtId="0" fontId="2" fillId="37" borderId="46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textRotation="180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" fontId="2" fillId="0" borderId="57" xfId="0" applyNumberFormat="1" applyFont="1" applyBorder="1" applyAlignment="1" applyProtection="1">
      <alignment horizontal="center" vertical="center" wrapText="1"/>
      <protection/>
    </xf>
    <xf numFmtId="4" fontId="2" fillId="0" borderId="53" xfId="0" applyNumberFormat="1" applyFont="1" applyBorder="1" applyAlignment="1" applyProtection="1">
      <alignment horizontal="center" vertical="center" wrapText="1"/>
      <protection/>
    </xf>
    <xf numFmtId="0" fontId="3" fillId="35" borderId="58" xfId="0" applyNumberFormat="1" applyFont="1" applyFill="1" applyBorder="1" applyAlignment="1" applyProtection="1">
      <alignment horizontal="center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9" borderId="63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view="pageBreakPreview" zoomScale="50" zoomScaleSheetLayoutView="50" zoomScalePageLayoutView="0" workbookViewId="0" topLeftCell="A1">
      <pane ySplit="5" topLeftCell="A9" activePane="bottomLeft" state="frozen"/>
      <selection pane="topLeft" activeCell="A1" sqref="A1"/>
      <selection pane="bottomLeft" activeCell="A106" sqref="A88:IV106"/>
    </sheetView>
  </sheetViews>
  <sheetFormatPr defaultColWidth="9.140625" defaultRowHeight="12.75"/>
  <cols>
    <col min="1" max="1" width="6.7109375" style="1" customWidth="1"/>
    <col min="2" max="2" width="30.421875" style="2" bestFit="1" customWidth="1"/>
    <col min="3" max="3" width="36.7109375" style="2" bestFit="1" customWidth="1"/>
    <col min="4" max="4" width="49.28125" style="2" bestFit="1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93" t="s">
        <v>0</v>
      </c>
      <c r="C1" s="93"/>
      <c r="D1" s="93"/>
      <c r="E1" s="94" t="s">
        <v>40</v>
      </c>
      <c r="F1" s="94"/>
      <c r="G1" s="47" t="s">
        <v>36</v>
      </c>
      <c r="H1" s="46" t="s">
        <v>50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96.73009</v>
      </c>
      <c r="Q1" s="3" t="s">
        <v>27</v>
      </c>
    </row>
    <row r="2" spans="1:17" s="8" customFormat="1" ht="35.25" customHeight="1">
      <c r="A2" s="4"/>
      <c r="B2" s="95" t="s">
        <v>2</v>
      </c>
      <c r="C2" s="95"/>
      <c r="D2" s="95"/>
      <c r="E2" s="94" t="s">
        <v>41</v>
      </c>
      <c r="F2" s="94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95" t="s">
        <v>25</v>
      </c>
      <c r="C3" s="95"/>
      <c r="D3" s="95"/>
      <c r="E3" s="94" t="s">
        <v>26</v>
      </c>
      <c r="F3" s="94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0.267839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5"/>
      <c r="D5" s="20"/>
      <c r="E5" s="52">
        <v>1</v>
      </c>
      <c r="F5" s="14"/>
      <c r="G5" s="10" t="s">
        <v>7</v>
      </c>
      <c r="H5" s="21">
        <v>0</v>
      </c>
      <c r="N5" s="106" t="s">
        <v>8</v>
      </c>
      <c r="O5" s="106"/>
      <c r="P5" s="22">
        <f>P1-P2-P3-P4</f>
        <v>96.73009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8"/>
      <c r="B7" s="49"/>
      <c r="C7" s="49"/>
      <c r="D7" s="50" t="s">
        <v>28</v>
      </c>
      <c r="E7" s="111" t="s">
        <v>11</v>
      </c>
      <c r="F7" s="112"/>
      <c r="G7" s="25">
        <f>SUM(G11:G87)</f>
        <v>310</v>
      </c>
      <c r="H7" s="25">
        <f>SUM(H11:H87)</f>
        <v>83.03009</v>
      </c>
      <c r="I7" s="57">
        <f>SUM(I11:I87)</f>
        <v>13.7</v>
      </c>
      <c r="J7" s="62">
        <f>SUM(J11:J87)</f>
        <v>0</v>
      </c>
      <c r="K7" s="58">
        <f>SUM(K11:K87)</f>
        <v>0</v>
      </c>
      <c r="L7" s="58">
        <f>SUM(L11:L87)</f>
        <v>0</v>
      </c>
      <c r="M7" s="58">
        <f>SUM(M11:M87)</f>
        <v>0</v>
      </c>
      <c r="N7" s="58">
        <f>SUM(N11:N87)</f>
        <v>96.73008999999999</v>
      </c>
      <c r="O7" s="59">
        <f>SUM(O11:O87)</f>
        <v>0</v>
      </c>
      <c r="P7" s="13">
        <f>+N7-SUM(I7:M7)</f>
        <v>83.03008999999999</v>
      </c>
    </row>
    <row r="8" spans="1:18" ht="36" customHeight="1" thickBot="1" thickTop="1">
      <c r="A8" s="86"/>
      <c r="B8" s="56"/>
      <c r="C8" s="88" t="s">
        <v>13</v>
      </c>
      <c r="D8" s="90" t="s">
        <v>24</v>
      </c>
      <c r="E8" s="89" t="s">
        <v>14</v>
      </c>
      <c r="F8" s="91" t="s">
        <v>30</v>
      </c>
      <c r="G8" s="92" t="s">
        <v>15</v>
      </c>
      <c r="H8" s="101" t="s">
        <v>16</v>
      </c>
      <c r="I8" s="107" t="s">
        <v>33</v>
      </c>
      <c r="J8" s="107" t="s">
        <v>35</v>
      </c>
      <c r="K8" s="107" t="s">
        <v>34</v>
      </c>
      <c r="L8" s="109" t="s">
        <v>31</v>
      </c>
      <c r="M8" s="110"/>
      <c r="N8" s="99" t="s">
        <v>17</v>
      </c>
      <c r="O8" s="104" t="s">
        <v>18</v>
      </c>
      <c r="P8" s="98" t="s">
        <v>19</v>
      </c>
      <c r="R8" s="2"/>
    </row>
    <row r="9" spans="1:18" ht="36" customHeight="1" thickBot="1" thickTop="1">
      <c r="A9" s="87"/>
      <c r="B9" s="56" t="s">
        <v>12</v>
      </c>
      <c r="C9" s="89"/>
      <c r="D9" s="89"/>
      <c r="E9" s="89"/>
      <c r="F9" s="91"/>
      <c r="G9" s="92"/>
      <c r="H9" s="102"/>
      <c r="I9" s="108" t="s">
        <v>33</v>
      </c>
      <c r="J9" s="108"/>
      <c r="K9" s="108" t="s">
        <v>32</v>
      </c>
      <c r="L9" s="113" t="s">
        <v>22</v>
      </c>
      <c r="M9" s="96" t="s">
        <v>23</v>
      </c>
      <c r="N9" s="100"/>
      <c r="O9" s="105"/>
      <c r="P9" s="98"/>
      <c r="R9" s="2"/>
    </row>
    <row r="10" spans="1:18" ht="37.5" customHeight="1" thickBot="1" thickTop="1">
      <c r="A10" s="87"/>
      <c r="B10" s="51"/>
      <c r="C10" s="89"/>
      <c r="D10" s="89"/>
      <c r="E10" s="89"/>
      <c r="F10" s="91"/>
      <c r="G10" s="26" t="s">
        <v>20</v>
      </c>
      <c r="H10" s="103"/>
      <c r="I10" s="108"/>
      <c r="J10" s="108"/>
      <c r="K10" s="108"/>
      <c r="L10" s="114"/>
      <c r="M10" s="97"/>
      <c r="N10" s="100"/>
      <c r="O10" s="105"/>
      <c r="P10" s="98"/>
      <c r="R10" s="2"/>
    </row>
    <row r="11" spans="1:18" ht="30" customHeight="1" thickTop="1">
      <c r="A11" s="27">
        <v>1</v>
      </c>
      <c r="B11" s="43">
        <v>40852</v>
      </c>
      <c r="C11" s="29" t="s">
        <v>48</v>
      </c>
      <c r="D11" s="29" t="s">
        <v>42</v>
      </c>
      <c r="E11" s="60"/>
      <c r="F11" s="60" t="s">
        <v>43</v>
      </c>
      <c r="G11" s="83">
        <v>95</v>
      </c>
      <c r="H11" s="81">
        <f>IF($E$3="si",($H$5/$H$6*G11),IF($E$3="no",G11*$H$4,0))</f>
        <v>25.444705</v>
      </c>
      <c r="I11" s="63"/>
      <c r="J11" s="63"/>
      <c r="K11" s="30"/>
      <c r="L11" s="31"/>
      <c r="M11" s="33"/>
      <c r="N11" s="35">
        <f aca="true" t="shared" si="0" ref="N11:N18">SUM(H11:M11)</f>
        <v>25.444705</v>
      </c>
      <c r="O11" s="36"/>
      <c r="P11" s="37">
        <f>IF($F11="Milano","X","")</f>
      </c>
      <c r="R11" s="2"/>
    </row>
    <row r="12" spans="1:18" ht="30" customHeight="1">
      <c r="A12" s="38">
        <v>2</v>
      </c>
      <c r="B12" s="28">
        <v>40859</v>
      </c>
      <c r="C12" s="29" t="s">
        <v>48</v>
      </c>
      <c r="D12" s="29" t="s">
        <v>42</v>
      </c>
      <c r="E12" s="60"/>
      <c r="F12" s="60" t="s">
        <v>44</v>
      </c>
      <c r="G12" s="76">
        <v>95</v>
      </c>
      <c r="H12" s="81">
        <f aca="true" t="shared" si="1" ref="H12:H18">IF($E$3="si",($H$5/$H$6*G12),IF($E$3="no",G12*$H$4,0))</f>
        <v>25.444705</v>
      </c>
      <c r="I12" s="85"/>
      <c r="J12" s="63"/>
      <c r="K12" s="30"/>
      <c r="L12" s="31"/>
      <c r="M12" s="33"/>
      <c r="N12" s="35">
        <f t="shared" si="0"/>
        <v>25.444705</v>
      </c>
      <c r="O12" s="39"/>
      <c r="P12" s="37">
        <f aca="true" t="shared" si="2" ref="P12:P83">IF($F12="Milano","X","")</f>
      </c>
      <c r="R12" s="2"/>
    </row>
    <row r="13" spans="1:18" ht="30" customHeight="1">
      <c r="A13" s="38">
        <v>3</v>
      </c>
      <c r="B13" s="43">
        <v>40852</v>
      </c>
      <c r="C13" s="29" t="s">
        <v>48</v>
      </c>
      <c r="D13" s="29" t="s">
        <v>45</v>
      </c>
      <c r="E13" s="60"/>
      <c r="F13" s="60" t="s">
        <v>43</v>
      </c>
      <c r="G13" s="76"/>
      <c r="H13" s="81">
        <f t="shared" si="1"/>
        <v>0</v>
      </c>
      <c r="I13" s="63">
        <v>4.8</v>
      </c>
      <c r="J13" s="63"/>
      <c r="K13" s="30"/>
      <c r="L13" s="31"/>
      <c r="M13" s="33"/>
      <c r="N13" s="35">
        <f t="shared" si="0"/>
        <v>4.8</v>
      </c>
      <c r="O13" s="39"/>
      <c r="P13" s="37">
        <f t="shared" si="2"/>
      </c>
      <c r="R13" s="2"/>
    </row>
    <row r="14" spans="1:18" ht="30" customHeight="1">
      <c r="A14" s="38">
        <v>4</v>
      </c>
      <c r="B14" s="28">
        <v>40859</v>
      </c>
      <c r="C14" s="29" t="s">
        <v>48</v>
      </c>
      <c r="D14" s="29" t="s">
        <v>45</v>
      </c>
      <c r="E14" s="60"/>
      <c r="F14" s="60" t="s">
        <v>44</v>
      </c>
      <c r="G14" s="84"/>
      <c r="H14" s="81">
        <f t="shared" si="1"/>
        <v>0</v>
      </c>
      <c r="I14" s="63">
        <v>4.8</v>
      </c>
      <c r="J14" s="63"/>
      <c r="K14" s="30"/>
      <c r="L14" s="31"/>
      <c r="M14" s="33"/>
      <c r="N14" s="35">
        <f t="shared" si="0"/>
        <v>4.8</v>
      </c>
      <c r="O14" s="39"/>
      <c r="P14" s="37">
        <f t="shared" si="2"/>
      </c>
      <c r="R14" s="2"/>
    </row>
    <row r="15" spans="1:18" ht="30" customHeight="1">
      <c r="A15" s="38">
        <v>5</v>
      </c>
      <c r="B15" s="28">
        <v>40864</v>
      </c>
      <c r="C15" s="29" t="s">
        <v>49</v>
      </c>
      <c r="D15" s="29" t="s">
        <v>42</v>
      </c>
      <c r="E15" s="60"/>
      <c r="F15" s="60" t="s">
        <v>46</v>
      </c>
      <c r="G15" s="76">
        <v>60</v>
      </c>
      <c r="H15" s="81">
        <f t="shared" si="1"/>
        <v>16.070339999999998</v>
      </c>
      <c r="I15" s="85"/>
      <c r="J15" s="63"/>
      <c r="K15" s="30"/>
      <c r="L15" s="31"/>
      <c r="M15" s="33"/>
      <c r="N15" s="35">
        <f t="shared" si="0"/>
        <v>16.070339999999998</v>
      </c>
      <c r="O15" s="39"/>
      <c r="P15" s="37">
        <f t="shared" si="2"/>
      </c>
      <c r="R15" s="2"/>
    </row>
    <row r="16" spans="1:18" ht="30" customHeight="1">
      <c r="A16" s="38">
        <v>6</v>
      </c>
      <c r="B16" s="28">
        <v>40864</v>
      </c>
      <c r="C16" s="29" t="s">
        <v>49</v>
      </c>
      <c r="D16" s="29" t="s">
        <v>42</v>
      </c>
      <c r="E16" s="60"/>
      <c r="F16" s="60" t="s">
        <v>47</v>
      </c>
      <c r="G16" s="76">
        <v>60</v>
      </c>
      <c r="H16" s="81">
        <f t="shared" si="1"/>
        <v>16.070339999999998</v>
      </c>
      <c r="I16" s="63"/>
      <c r="J16" s="63"/>
      <c r="K16" s="30"/>
      <c r="L16" s="31"/>
      <c r="M16" s="33"/>
      <c r="N16" s="35">
        <f t="shared" si="0"/>
        <v>16.070339999999998</v>
      </c>
      <c r="O16" s="39"/>
      <c r="P16" s="37">
        <f t="shared" si="2"/>
      </c>
      <c r="R16" s="2"/>
    </row>
    <row r="17" spans="1:18" ht="30" customHeight="1">
      <c r="A17" s="38">
        <v>7</v>
      </c>
      <c r="B17" s="28">
        <v>40864</v>
      </c>
      <c r="C17" s="29" t="s">
        <v>49</v>
      </c>
      <c r="D17" s="29" t="s">
        <v>45</v>
      </c>
      <c r="E17" s="60"/>
      <c r="F17" s="60" t="s">
        <v>46</v>
      </c>
      <c r="G17" s="76"/>
      <c r="H17" s="81">
        <f t="shared" si="1"/>
        <v>0</v>
      </c>
      <c r="I17" s="63">
        <v>2.1</v>
      </c>
      <c r="J17" s="63"/>
      <c r="K17" s="30"/>
      <c r="L17" s="31"/>
      <c r="M17" s="33"/>
      <c r="N17" s="35">
        <f t="shared" si="0"/>
        <v>2.1</v>
      </c>
      <c r="O17" s="39"/>
      <c r="P17" s="37">
        <f t="shared" si="2"/>
      </c>
      <c r="R17" s="2"/>
    </row>
    <row r="18" spans="1:18" ht="30" customHeight="1">
      <c r="A18" s="38">
        <v>8</v>
      </c>
      <c r="B18" s="28">
        <v>40864</v>
      </c>
      <c r="C18" s="29" t="s">
        <v>49</v>
      </c>
      <c r="D18" s="29" t="s">
        <v>45</v>
      </c>
      <c r="E18" s="60"/>
      <c r="F18" s="60" t="s">
        <v>47</v>
      </c>
      <c r="G18" s="76"/>
      <c r="H18" s="81">
        <f t="shared" si="1"/>
        <v>0</v>
      </c>
      <c r="I18" s="63">
        <v>2</v>
      </c>
      <c r="J18" s="63"/>
      <c r="K18" s="30"/>
      <c r="L18" s="31"/>
      <c r="M18" s="31"/>
      <c r="N18" s="35">
        <f t="shared" si="0"/>
        <v>2</v>
      </c>
      <c r="O18" s="39"/>
      <c r="P18" s="37">
        <f t="shared" si="2"/>
      </c>
      <c r="R18" s="2"/>
    </row>
    <row r="19" spans="1:18" ht="30" customHeight="1">
      <c r="A19" s="38">
        <v>9</v>
      </c>
      <c r="B19" s="28"/>
      <c r="C19" s="29"/>
      <c r="D19" s="29"/>
      <c r="E19" s="60"/>
      <c r="F19" s="60"/>
      <c r="G19" s="76"/>
      <c r="H19" s="81">
        <f aca="true" t="shared" si="3" ref="H19:H75">IF($E$3="si",($H$5/$H$6*G19),IF($E$3="no",G19*$H$4,0))</f>
        <v>0</v>
      </c>
      <c r="I19" s="63"/>
      <c r="J19" s="63"/>
      <c r="K19" s="30"/>
      <c r="L19" s="31"/>
      <c r="M19" s="31"/>
      <c r="N19" s="35">
        <f aca="true" t="shared" si="4" ref="N19:N83">SUM(H19:M19)</f>
        <v>0</v>
      </c>
      <c r="O19" s="39"/>
      <c r="P19" s="37">
        <f t="shared" si="2"/>
      </c>
      <c r="R19" s="2"/>
    </row>
    <row r="20" spans="1:18" ht="30" customHeight="1">
      <c r="A20" s="38">
        <v>10</v>
      </c>
      <c r="B20" s="28"/>
      <c r="C20" s="29"/>
      <c r="D20" s="29"/>
      <c r="E20" s="60"/>
      <c r="F20" s="60"/>
      <c r="G20" s="77"/>
      <c r="H20" s="81">
        <f t="shared" si="3"/>
        <v>0</v>
      </c>
      <c r="I20" s="63"/>
      <c r="J20" s="63"/>
      <c r="K20" s="30"/>
      <c r="L20" s="31"/>
      <c r="M20" s="31"/>
      <c r="N20" s="35">
        <f t="shared" si="4"/>
        <v>0</v>
      </c>
      <c r="O20" s="39"/>
      <c r="P20" s="37">
        <f t="shared" si="2"/>
      </c>
      <c r="R20" s="2"/>
    </row>
    <row r="21" spans="1:18" ht="30" customHeight="1">
      <c r="A21" s="38">
        <v>11</v>
      </c>
      <c r="B21" s="28"/>
      <c r="C21" s="29"/>
      <c r="D21" s="29"/>
      <c r="E21" s="60"/>
      <c r="F21" s="60"/>
      <c r="G21" s="77"/>
      <c r="H21" s="81">
        <f t="shared" si="3"/>
        <v>0</v>
      </c>
      <c r="I21" s="63"/>
      <c r="J21" s="63"/>
      <c r="K21" s="30"/>
      <c r="L21" s="31"/>
      <c r="M21" s="31"/>
      <c r="N21" s="35">
        <f t="shared" si="4"/>
        <v>0</v>
      </c>
      <c r="O21" s="39"/>
      <c r="P21" s="37">
        <f t="shared" si="2"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7"/>
      <c r="H22" s="81">
        <f t="shared" si="3"/>
        <v>0</v>
      </c>
      <c r="I22" s="63"/>
      <c r="J22" s="63"/>
      <c r="K22" s="30"/>
      <c r="L22" s="31"/>
      <c r="M22" s="31"/>
      <c r="N22" s="35">
        <f t="shared" si="4"/>
        <v>0</v>
      </c>
      <c r="O22" s="39"/>
      <c r="P22" s="37">
        <f t="shared" si="2"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7"/>
      <c r="H23" s="81">
        <f t="shared" si="3"/>
        <v>0</v>
      </c>
      <c r="I23" s="63"/>
      <c r="J23" s="63"/>
      <c r="K23" s="30"/>
      <c r="L23" s="31"/>
      <c r="M23" s="31"/>
      <c r="N23" s="35">
        <f t="shared" si="4"/>
        <v>0</v>
      </c>
      <c r="O23" s="39"/>
      <c r="P23" s="37">
        <f t="shared" si="2"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7"/>
      <c r="H24" s="81">
        <f t="shared" si="3"/>
        <v>0</v>
      </c>
      <c r="I24" s="63"/>
      <c r="J24" s="63"/>
      <c r="K24" s="30"/>
      <c r="L24" s="31"/>
      <c r="M24" s="31"/>
      <c r="N24" s="35">
        <f t="shared" si="4"/>
        <v>0</v>
      </c>
      <c r="O24" s="39"/>
      <c r="P24" s="37">
        <f t="shared" si="2"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7"/>
      <c r="H25" s="81">
        <f t="shared" si="3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>
        <f t="shared" si="2"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7"/>
      <c r="H26" s="81">
        <f t="shared" si="3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>
        <f t="shared" si="2"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7"/>
      <c r="H27" s="81">
        <f t="shared" si="3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>
        <f t="shared" si="2"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7"/>
      <c r="H28" s="81">
        <f t="shared" si="3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>
        <f t="shared" si="2"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7"/>
      <c r="H29" s="81">
        <f t="shared" si="3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>
        <f t="shared" si="2"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7"/>
      <c r="H30" s="81">
        <f t="shared" si="3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>
        <f t="shared" si="2"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7"/>
      <c r="H31" s="81">
        <f t="shared" si="3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>
        <f t="shared" si="2"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7"/>
      <c r="H32" s="81">
        <f t="shared" si="3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>
        <f t="shared" si="2"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7"/>
      <c r="H33" s="81">
        <f t="shared" si="3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>
        <f t="shared" si="2"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7"/>
      <c r="H34" s="81">
        <f t="shared" si="3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>
        <f t="shared" si="2"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7"/>
      <c r="H35" s="81">
        <f t="shared" si="3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>
        <f t="shared" si="2"/>
      </c>
      <c r="R35" s="2"/>
    </row>
    <row r="36" spans="1:18" ht="30" customHeight="1" hidden="1">
      <c r="A36" s="38">
        <v>26</v>
      </c>
      <c r="B36" s="28"/>
      <c r="C36" s="29"/>
      <c r="D36" s="40"/>
      <c r="E36" s="60"/>
      <c r="F36" s="60"/>
      <c r="G36" s="77"/>
      <c r="H36" s="63">
        <f t="shared" si="3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>
        <f t="shared" si="2"/>
      </c>
      <c r="R36" s="2"/>
    </row>
    <row r="37" spans="1:18" ht="30" customHeight="1" hidden="1">
      <c r="A37" s="38">
        <v>27</v>
      </c>
      <c r="B37" s="28"/>
      <c r="C37" s="29"/>
      <c r="D37" s="40"/>
      <c r="E37" s="60"/>
      <c r="F37" s="60"/>
      <c r="G37" s="77"/>
      <c r="H37" s="63">
        <f t="shared" si="3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>
        <f t="shared" si="2"/>
      </c>
      <c r="R37" s="2"/>
    </row>
    <row r="38" spans="1:18" ht="30" customHeight="1" hidden="1">
      <c r="A38" s="38">
        <v>28</v>
      </c>
      <c r="B38" s="28"/>
      <c r="C38" s="29"/>
      <c r="D38" s="40"/>
      <c r="E38" s="60"/>
      <c r="F38" s="60"/>
      <c r="G38" s="77"/>
      <c r="H38" s="63">
        <f t="shared" si="3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>
        <f t="shared" si="2"/>
      </c>
      <c r="R38" s="2"/>
    </row>
    <row r="39" spans="1:18" ht="30" customHeight="1" hidden="1">
      <c r="A39" s="38">
        <v>29</v>
      </c>
      <c r="B39" s="28"/>
      <c r="C39" s="29"/>
      <c r="D39" s="40"/>
      <c r="E39" s="60"/>
      <c r="F39" s="60"/>
      <c r="G39" s="77"/>
      <c r="H39" s="63">
        <f t="shared" si="3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>
        <f t="shared" si="2"/>
      </c>
      <c r="R39" s="2"/>
    </row>
    <row r="40" spans="1:18" ht="30" customHeight="1" hidden="1">
      <c r="A40" s="38">
        <v>30</v>
      </c>
      <c r="B40" s="28"/>
      <c r="C40" s="29"/>
      <c r="D40" s="40"/>
      <c r="E40" s="60"/>
      <c r="F40" s="60"/>
      <c r="G40" s="77"/>
      <c r="H40" s="63">
        <f t="shared" si="3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>
        <f t="shared" si="2"/>
      </c>
      <c r="R40" s="2"/>
    </row>
    <row r="41" spans="1:18" ht="30" customHeight="1" hidden="1">
      <c r="A41" s="38">
        <v>31</v>
      </c>
      <c r="B41" s="28"/>
      <c r="C41" s="29"/>
      <c r="D41" s="40"/>
      <c r="E41" s="60"/>
      <c r="F41" s="60"/>
      <c r="G41" s="77"/>
      <c r="H41" s="63">
        <f t="shared" si="3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>
        <f t="shared" si="2"/>
      </c>
      <c r="R41" s="2"/>
    </row>
    <row r="42" spans="1:18" ht="30" customHeight="1" hidden="1">
      <c r="A42" s="38">
        <v>32</v>
      </c>
      <c r="B42" s="28"/>
      <c r="C42" s="29"/>
      <c r="D42" s="40"/>
      <c r="E42" s="60"/>
      <c r="F42" s="60"/>
      <c r="G42" s="77"/>
      <c r="H42" s="63">
        <f t="shared" si="3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>
        <f t="shared" si="2"/>
      </c>
      <c r="R42" s="2"/>
    </row>
    <row r="43" spans="1:18" ht="30" customHeight="1" hidden="1">
      <c r="A43" s="38">
        <v>33</v>
      </c>
      <c r="B43" s="28"/>
      <c r="C43" s="29"/>
      <c r="D43" s="40"/>
      <c r="E43" s="60"/>
      <c r="F43" s="60"/>
      <c r="G43" s="77"/>
      <c r="H43" s="63">
        <f t="shared" si="3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>
        <f t="shared" si="2"/>
      </c>
      <c r="R43" s="2"/>
    </row>
    <row r="44" spans="1:18" ht="30" customHeight="1" hidden="1">
      <c r="A44" s="38">
        <v>34</v>
      </c>
      <c r="B44" s="28"/>
      <c r="C44" s="29"/>
      <c r="D44" s="40"/>
      <c r="E44" s="60"/>
      <c r="F44" s="60"/>
      <c r="G44" s="77"/>
      <c r="H44" s="63">
        <f t="shared" si="3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>
        <f t="shared" si="2"/>
      </c>
      <c r="R44" s="2"/>
    </row>
    <row r="45" spans="1:18" ht="30" customHeight="1" hidden="1">
      <c r="A45" s="38">
        <v>35</v>
      </c>
      <c r="B45" s="28"/>
      <c r="C45" s="29"/>
      <c r="D45" s="40"/>
      <c r="E45" s="60"/>
      <c r="F45" s="60"/>
      <c r="G45" s="77"/>
      <c r="H45" s="63">
        <f t="shared" si="3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>
        <f t="shared" si="2"/>
      </c>
      <c r="R45" s="2"/>
    </row>
    <row r="46" spans="1:18" ht="30" customHeight="1" hidden="1">
      <c r="A46" s="38">
        <v>36</v>
      </c>
      <c r="B46" s="28"/>
      <c r="C46" s="29"/>
      <c r="D46" s="40"/>
      <c r="E46" s="60"/>
      <c r="F46" s="60"/>
      <c r="G46" s="77"/>
      <c r="H46" s="63">
        <f t="shared" si="3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>
        <f t="shared" si="2"/>
      </c>
      <c r="R46" s="2"/>
    </row>
    <row r="47" spans="1:18" ht="30" customHeight="1" hidden="1">
      <c r="A47" s="38">
        <v>37</v>
      </c>
      <c r="B47" s="28"/>
      <c r="C47" s="29"/>
      <c r="D47" s="40"/>
      <c r="E47" s="60"/>
      <c r="F47" s="60"/>
      <c r="G47" s="77"/>
      <c r="H47" s="63">
        <f t="shared" si="3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>
        <f t="shared" si="2"/>
      </c>
      <c r="R47" s="2"/>
    </row>
    <row r="48" spans="1:18" ht="30" customHeight="1" hidden="1">
      <c r="A48" s="38">
        <v>38</v>
      </c>
      <c r="B48" s="28"/>
      <c r="C48" s="29"/>
      <c r="D48" s="40"/>
      <c r="E48" s="60"/>
      <c r="F48" s="60"/>
      <c r="G48" s="77"/>
      <c r="H48" s="63">
        <f t="shared" si="3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>
        <f t="shared" si="2"/>
      </c>
      <c r="R48" s="2"/>
    </row>
    <row r="49" spans="1:18" ht="30" customHeight="1" hidden="1">
      <c r="A49" s="38">
        <v>39</v>
      </c>
      <c r="B49" s="28"/>
      <c r="C49" s="29"/>
      <c r="D49" s="40"/>
      <c r="E49" s="60"/>
      <c r="F49" s="60"/>
      <c r="G49" s="77"/>
      <c r="H49" s="63">
        <f t="shared" si="3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>
        <f t="shared" si="2"/>
      </c>
      <c r="R49" s="2"/>
    </row>
    <row r="50" spans="1:18" ht="30" customHeight="1" hidden="1">
      <c r="A50" s="38">
        <v>40</v>
      </c>
      <c r="B50" s="28"/>
      <c r="C50" s="29"/>
      <c r="D50" s="40"/>
      <c r="E50" s="60"/>
      <c r="F50" s="60"/>
      <c r="G50" s="77"/>
      <c r="H50" s="63">
        <f t="shared" si="3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>
        <f t="shared" si="2"/>
      </c>
      <c r="R50" s="2"/>
    </row>
    <row r="51" spans="1:18" ht="30" customHeight="1" hidden="1">
      <c r="A51" s="38">
        <v>41</v>
      </c>
      <c r="B51" s="28"/>
      <c r="C51" s="29"/>
      <c r="D51" s="40"/>
      <c r="E51" s="60"/>
      <c r="F51" s="60"/>
      <c r="G51" s="77"/>
      <c r="H51" s="63">
        <f t="shared" si="3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>
        <f t="shared" si="2"/>
      </c>
      <c r="R51" s="2"/>
    </row>
    <row r="52" spans="1:18" ht="30" customHeight="1" hidden="1">
      <c r="A52" s="38">
        <v>42</v>
      </c>
      <c r="B52" s="28"/>
      <c r="C52" s="29"/>
      <c r="D52" s="40"/>
      <c r="E52" s="60"/>
      <c r="F52" s="60"/>
      <c r="G52" s="77"/>
      <c r="H52" s="63">
        <f t="shared" si="3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>
        <f t="shared" si="2"/>
      </c>
      <c r="R52" s="2"/>
    </row>
    <row r="53" spans="1:18" ht="30" customHeight="1" hidden="1">
      <c r="A53" s="38">
        <v>43</v>
      </c>
      <c r="B53" s="28"/>
      <c r="C53" s="29"/>
      <c r="D53" s="40"/>
      <c r="E53" s="60"/>
      <c r="F53" s="60"/>
      <c r="G53" s="77"/>
      <c r="H53" s="63">
        <f t="shared" si="3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>
        <f t="shared" si="2"/>
      </c>
      <c r="R53" s="2"/>
    </row>
    <row r="54" spans="1:18" ht="30" customHeight="1" hidden="1">
      <c r="A54" s="38">
        <v>44</v>
      </c>
      <c r="B54" s="28"/>
      <c r="C54" s="29"/>
      <c r="D54" s="40"/>
      <c r="E54" s="60"/>
      <c r="F54" s="60"/>
      <c r="G54" s="77"/>
      <c r="H54" s="63">
        <f t="shared" si="3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>
        <f t="shared" si="2"/>
      </c>
      <c r="R54" s="2"/>
    </row>
    <row r="55" spans="1:18" ht="30" customHeight="1" hidden="1">
      <c r="A55" s="38">
        <v>45</v>
      </c>
      <c r="B55" s="28"/>
      <c r="C55" s="29"/>
      <c r="D55" s="40"/>
      <c r="E55" s="60"/>
      <c r="F55" s="60"/>
      <c r="G55" s="77"/>
      <c r="H55" s="63">
        <f t="shared" si="3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>
        <f t="shared" si="2"/>
      </c>
      <c r="R55" s="2"/>
    </row>
    <row r="56" spans="1:18" ht="30" customHeight="1" hidden="1">
      <c r="A56" s="38">
        <v>46</v>
      </c>
      <c r="B56" s="28"/>
      <c r="C56" s="29"/>
      <c r="D56" s="40"/>
      <c r="E56" s="60"/>
      <c r="F56" s="60"/>
      <c r="G56" s="77"/>
      <c r="H56" s="63">
        <f t="shared" si="3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>
        <f t="shared" si="2"/>
      </c>
      <c r="R56" s="2"/>
    </row>
    <row r="57" spans="1:18" ht="30" customHeight="1" hidden="1">
      <c r="A57" s="38">
        <v>47</v>
      </c>
      <c r="B57" s="28"/>
      <c r="C57" s="29"/>
      <c r="D57" s="40"/>
      <c r="E57" s="60"/>
      <c r="F57" s="60"/>
      <c r="G57" s="77"/>
      <c r="H57" s="63">
        <f t="shared" si="3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>
        <f t="shared" si="2"/>
      </c>
      <c r="R57" s="2"/>
    </row>
    <row r="58" spans="1:18" ht="30" customHeight="1" hidden="1">
      <c r="A58" s="38">
        <v>48</v>
      </c>
      <c r="B58" s="28"/>
      <c r="C58" s="29"/>
      <c r="D58" s="40"/>
      <c r="E58" s="60"/>
      <c r="F58" s="60"/>
      <c r="G58" s="77"/>
      <c r="H58" s="63">
        <f t="shared" si="3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>
        <f t="shared" si="2"/>
      </c>
      <c r="R58" s="2"/>
    </row>
    <row r="59" spans="1:18" ht="30" customHeight="1" hidden="1">
      <c r="A59" s="38">
        <v>49</v>
      </c>
      <c r="B59" s="28"/>
      <c r="C59" s="29"/>
      <c r="D59" s="40"/>
      <c r="E59" s="60"/>
      <c r="F59" s="60"/>
      <c r="G59" s="77"/>
      <c r="H59" s="63">
        <f t="shared" si="3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>
        <f t="shared" si="2"/>
      </c>
      <c r="R59" s="2"/>
    </row>
    <row r="60" spans="1:18" ht="30" customHeight="1" hidden="1">
      <c r="A60" s="38">
        <v>50</v>
      </c>
      <c r="B60" s="28"/>
      <c r="C60" s="29"/>
      <c r="D60" s="40"/>
      <c r="E60" s="60"/>
      <c r="F60" s="60"/>
      <c r="G60" s="77"/>
      <c r="H60" s="63">
        <f t="shared" si="3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>
        <f t="shared" si="2"/>
      </c>
      <c r="R60" s="2"/>
    </row>
    <row r="61" spans="1:18" ht="30" customHeight="1" hidden="1">
      <c r="A61" s="38">
        <v>51</v>
      </c>
      <c r="B61" s="28"/>
      <c r="C61" s="29"/>
      <c r="D61" s="40"/>
      <c r="E61" s="60"/>
      <c r="F61" s="60"/>
      <c r="G61" s="77"/>
      <c r="H61" s="63">
        <f t="shared" si="3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>
        <f t="shared" si="2"/>
      </c>
      <c r="R61" s="2"/>
    </row>
    <row r="62" spans="1:18" ht="30" customHeight="1" hidden="1">
      <c r="A62" s="38">
        <v>52</v>
      </c>
      <c r="B62" s="28"/>
      <c r="C62" s="29"/>
      <c r="D62" s="40"/>
      <c r="E62" s="60"/>
      <c r="F62" s="60"/>
      <c r="G62" s="77"/>
      <c r="H62" s="63">
        <f t="shared" si="3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>
        <f t="shared" si="2"/>
      </c>
      <c r="R62" s="2"/>
    </row>
    <row r="63" spans="1:18" ht="30" customHeight="1" hidden="1">
      <c r="A63" s="38">
        <v>53</v>
      </c>
      <c r="B63" s="28"/>
      <c r="C63" s="29"/>
      <c r="D63" s="40"/>
      <c r="E63" s="60"/>
      <c r="F63" s="60"/>
      <c r="G63" s="77"/>
      <c r="H63" s="63">
        <f t="shared" si="3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>
        <f t="shared" si="2"/>
      </c>
      <c r="R63" s="2"/>
    </row>
    <row r="64" spans="1:18" ht="30" customHeight="1" hidden="1">
      <c r="A64" s="38">
        <v>54</v>
      </c>
      <c r="B64" s="28"/>
      <c r="C64" s="29"/>
      <c r="D64" s="40"/>
      <c r="E64" s="60"/>
      <c r="F64" s="60"/>
      <c r="G64" s="77"/>
      <c r="H64" s="63">
        <f t="shared" si="3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>
        <f t="shared" si="2"/>
      </c>
      <c r="R64" s="2"/>
    </row>
    <row r="65" spans="1:18" ht="30" customHeight="1" hidden="1">
      <c r="A65" s="38">
        <v>55</v>
      </c>
      <c r="B65" s="28"/>
      <c r="C65" s="29"/>
      <c r="D65" s="40"/>
      <c r="E65" s="60"/>
      <c r="F65" s="60"/>
      <c r="G65" s="77"/>
      <c r="H65" s="63">
        <f t="shared" si="3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>
        <f t="shared" si="2"/>
      </c>
      <c r="R65" s="2"/>
    </row>
    <row r="66" spans="1:18" ht="30" customHeight="1" hidden="1">
      <c r="A66" s="38">
        <v>56</v>
      </c>
      <c r="B66" s="28"/>
      <c r="C66" s="29"/>
      <c r="D66" s="40"/>
      <c r="E66" s="60"/>
      <c r="F66" s="60"/>
      <c r="G66" s="77"/>
      <c r="H66" s="63">
        <f t="shared" si="3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>
        <f t="shared" si="2"/>
      </c>
      <c r="R66" s="2"/>
    </row>
    <row r="67" spans="1:18" ht="30" customHeight="1" hidden="1">
      <c r="A67" s="38">
        <v>57</v>
      </c>
      <c r="B67" s="28"/>
      <c r="C67" s="29"/>
      <c r="D67" s="40"/>
      <c r="E67" s="60"/>
      <c r="F67" s="60"/>
      <c r="G67" s="77"/>
      <c r="H67" s="63">
        <f t="shared" si="3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>
        <f t="shared" si="2"/>
      </c>
      <c r="R67" s="2"/>
    </row>
    <row r="68" spans="1:18" ht="30" customHeight="1" hidden="1">
      <c r="A68" s="38">
        <v>58</v>
      </c>
      <c r="B68" s="28"/>
      <c r="C68" s="29"/>
      <c r="D68" s="40"/>
      <c r="E68" s="60"/>
      <c r="F68" s="60"/>
      <c r="G68" s="77"/>
      <c r="H68" s="63">
        <f t="shared" si="3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>
        <f t="shared" si="2"/>
      </c>
      <c r="R68" s="2"/>
    </row>
    <row r="69" spans="1:18" ht="30" customHeight="1" hidden="1">
      <c r="A69" s="38">
        <v>59</v>
      </c>
      <c r="B69" s="28"/>
      <c r="C69" s="29"/>
      <c r="D69" s="40"/>
      <c r="E69" s="60"/>
      <c r="F69" s="60"/>
      <c r="G69" s="77"/>
      <c r="H69" s="63">
        <f t="shared" si="3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>
        <f t="shared" si="2"/>
      </c>
      <c r="R69" s="2"/>
    </row>
    <row r="70" spans="1:18" ht="30" customHeight="1" hidden="1">
      <c r="A70" s="38">
        <v>60</v>
      </c>
      <c r="B70" s="28"/>
      <c r="C70" s="29"/>
      <c r="D70" s="40"/>
      <c r="E70" s="60"/>
      <c r="F70" s="60"/>
      <c r="G70" s="77"/>
      <c r="H70" s="63">
        <f t="shared" si="3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>
        <f t="shared" si="2"/>
      </c>
      <c r="R70" s="2"/>
    </row>
    <row r="71" spans="1:18" ht="30" customHeight="1" hidden="1">
      <c r="A71" s="38">
        <v>61</v>
      </c>
      <c r="B71" s="28"/>
      <c r="C71" s="29"/>
      <c r="D71" s="40"/>
      <c r="E71" s="60"/>
      <c r="F71" s="60"/>
      <c r="G71" s="77"/>
      <c r="H71" s="63">
        <f t="shared" si="3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>
        <f t="shared" si="2"/>
      </c>
      <c r="R71" s="2"/>
    </row>
    <row r="72" spans="1:18" ht="30" customHeight="1" hidden="1">
      <c r="A72" s="38">
        <v>62</v>
      </c>
      <c r="B72" s="28"/>
      <c r="C72" s="29"/>
      <c r="D72" s="40"/>
      <c r="E72" s="60"/>
      <c r="F72" s="60"/>
      <c r="G72" s="77"/>
      <c r="H72" s="63">
        <f t="shared" si="3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>
        <f t="shared" si="2"/>
      </c>
      <c r="R72" s="2"/>
    </row>
    <row r="73" spans="1:18" ht="30" customHeight="1" hidden="1">
      <c r="A73" s="38">
        <v>63</v>
      </c>
      <c r="B73" s="28"/>
      <c r="C73" s="29"/>
      <c r="D73" s="40"/>
      <c r="E73" s="60"/>
      <c r="F73" s="60"/>
      <c r="G73" s="77"/>
      <c r="H73" s="63">
        <f t="shared" si="3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>
        <f t="shared" si="2"/>
      </c>
      <c r="R73" s="2"/>
    </row>
    <row r="74" spans="1:18" ht="30" customHeight="1" hidden="1">
      <c r="A74" s="38">
        <v>64</v>
      </c>
      <c r="B74" s="28"/>
      <c r="C74" s="29"/>
      <c r="D74" s="40"/>
      <c r="E74" s="60"/>
      <c r="F74" s="60"/>
      <c r="G74" s="77"/>
      <c r="H74" s="63">
        <f t="shared" si="3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>
        <f t="shared" si="2"/>
      </c>
      <c r="R74" s="2"/>
    </row>
    <row r="75" spans="1:18" ht="30" customHeight="1" hidden="1">
      <c r="A75" s="38">
        <v>65</v>
      </c>
      <c r="B75" s="28"/>
      <c r="C75" s="29"/>
      <c r="D75" s="40"/>
      <c r="E75" s="60"/>
      <c r="F75" s="60"/>
      <c r="G75" s="77"/>
      <c r="H75" s="63">
        <f t="shared" si="3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>
        <f t="shared" si="2"/>
      </c>
      <c r="R75" s="2"/>
    </row>
    <row r="76" spans="1:18" ht="30" customHeight="1" hidden="1">
      <c r="A76" s="38">
        <v>66</v>
      </c>
      <c r="B76" s="28"/>
      <c r="C76" s="29"/>
      <c r="D76" s="40"/>
      <c r="E76" s="60"/>
      <c r="F76" s="60"/>
      <c r="G76" s="77"/>
      <c r="H76" s="63">
        <f aca="true" t="shared" si="5" ref="H76:H87">IF($E$3="si",($H$5/$H$6*G76),IF($E$3="no",G76*$H$4,0))</f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>
        <f t="shared" si="2"/>
      </c>
      <c r="R76" s="2"/>
    </row>
    <row r="77" spans="1:18" ht="30" customHeight="1" hidden="1">
      <c r="A77" s="38">
        <v>67</v>
      </c>
      <c r="B77" s="28"/>
      <c r="C77" s="29"/>
      <c r="D77" s="40"/>
      <c r="E77" s="60"/>
      <c r="F77" s="60"/>
      <c r="G77" s="78"/>
      <c r="H77" s="63">
        <f t="shared" si="5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>
        <f t="shared" si="2"/>
      </c>
      <c r="R77" s="2"/>
    </row>
    <row r="78" spans="1:18" ht="30" customHeight="1" hidden="1">
      <c r="A78" s="38">
        <v>68</v>
      </c>
      <c r="B78" s="28"/>
      <c r="C78" s="29"/>
      <c r="D78" s="40"/>
      <c r="E78" s="60"/>
      <c r="F78" s="60"/>
      <c r="G78" s="78"/>
      <c r="H78" s="63">
        <f t="shared" si="5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>
        <f t="shared" si="2"/>
      </c>
      <c r="R78" s="2"/>
    </row>
    <row r="79" spans="1:18" ht="30" customHeight="1" hidden="1">
      <c r="A79" s="38">
        <v>69</v>
      </c>
      <c r="B79" s="43"/>
      <c r="C79" s="29"/>
      <c r="D79" s="40"/>
      <c r="E79" s="40"/>
      <c r="F79" s="61"/>
      <c r="G79" s="79"/>
      <c r="H79" s="64">
        <f t="shared" si="5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>
        <f t="shared" si="2"/>
      </c>
      <c r="R79" s="2"/>
    </row>
    <row r="80" spans="1:18" ht="30" customHeight="1" hidden="1">
      <c r="A80" s="38">
        <v>70</v>
      </c>
      <c r="B80" s="43"/>
      <c r="C80" s="29"/>
      <c r="D80" s="40"/>
      <c r="E80" s="40"/>
      <c r="F80" s="61"/>
      <c r="G80" s="79"/>
      <c r="H80" s="64">
        <f t="shared" si="5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>
        <f t="shared" si="2"/>
      </c>
      <c r="R80" s="2"/>
    </row>
    <row r="81" spans="1:18" ht="30" customHeight="1" hidden="1">
      <c r="A81" s="38">
        <v>71</v>
      </c>
      <c r="B81" s="43"/>
      <c r="C81" s="29"/>
      <c r="D81" s="40"/>
      <c r="E81" s="40"/>
      <c r="F81" s="61"/>
      <c r="G81" s="79"/>
      <c r="H81" s="64">
        <f t="shared" si="5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>
        <f t="shared" si="2"/>
      </c>
      <c r="R81" s="2"/>
    </row>
    <row r="82" spans="1:18" ht="30" customHeight="1" hidden="1">
      <c r="A82" s="38">
        <v>72</v>
      </c>
      <c r="B82" s="43"/>
      <c r="C82" s="29"/>
      <c r="D82" s="40"/>
      <c r="E82" s="40"/>
      <c r="F82" s="61"/>
      <c r="G82" s="79"/>
      <c r="H82" s="64">
        <f t="shared" si="5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>
        <f t="shared" si="2"/>
      </c>
      <c r="R82" s="2"/>
    </row>
    <row r="83" spans="1:18" ht="30" customHeight="1" hidden="1">
      <c r="A83" s="38">
        <v>73</v>
      </c>
      <c r="B83" s="43"/>
      <c r="C83" s="29"/>
      <c r="D83" s="40"/>
      <c r="E83" s="40"/>
      <c r="F83" s="61"/>
      <c r="G83" s="79"/>
      <c r="H83" s="64">
        <f t="shared" si="5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>
        <f t="shared" si="2"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0"/>
      <c r="H84" s="32">
        <f t="shared" si="5"/>
        <v>0</v>
      </c>
      <c r="I84" s="32"/>
      <c r="J84" s="32"/>
      <c r="K84" s="33"/>
      <c r="L84" s="33"/>
      <c r="M84" s="34"/>
      <c r="N84" s="35">
        <f>SUM(H84:M84)</f>
        <v>0</v>
      </c>
      <c r="O84" s="39"/>
      <c r="P84" s="37">
        <f>IF(F84="Milano","X","")</f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0"/>
      <c r="H85" s="32">
        <f t="shared" si="5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37">
        <f>IF(F85="Milano","X","")</f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0"/>
      <c r="H86" s="32">
        <f t="shared" si="5"/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37">
        <f>IF(F86="Milano","X","")</f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0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>
        <f>IF(F87="Milano","X","")</f>
      </c>
      <c r="R87" s="2"/>
    </row>
    <row r="89" spans="1:17" ht="18.75">
      <c r="A89" s="53"/>
      <c r="B89" s="54"/>
      <c r="C89" s="54"/>
      <c r="D89" s="54"/>
      <c r="E89" s="54"/>
      <c r="F89" s="54"/>
      <c r="G89" s="54"/>
      <c r="H89" s="54"/>
      <c r="I89" s="54"/>
      <c r="J89" s="82"/>
      <c r="K89" s="82"/>
      <c r="L89" s="54"/>
      <c r="M89" s="54"/>
      <c r="N89" s="54"/>
      <c r="O89" s="54"/>
      <c r="P89" s="82"/>
      <c r="Q89" s="3"/>
    </row>
    <row r="90" spans="1:17" ht="18.75">
      <c r="A90" s="66"/>
      <c r="B90" s="67"/>
      <c r="C90" s="68"/>
      <c r="D90" s="69"/>
      <c r="E90" s="69"/>
      <c r="F90" s="70"/>
      <c r="G90" s="71"/>
      <c r="H90" s="72"/>
      <c r="I90" s="73"/>
      <c r="J90" s="82"/>
      <c r="K90" s="82"/>
      <c r="L90" s="73"/>
      <c r="M90" s="73"/>
      <c r="N90" s="74"/>
      <c r="O90" s="75"/>
      <c r="P90" s="82"/>
      <c r="Q90" s="3"/>
    </row>
    <row r="91" spans="1:17" ht="18.75">
      <c r="A91" s="53"/>
      <c r="B91" s="65" t="s">
        <v>37</v>
      </c>
      <c r="C91" s="65"/>
      <c r="D91" s="65"/>
      <c r="E91" s="54"/>
      <c r="F91" s="54"/>
      <c r="G91" s="65" t="s">
        <v>39</v>
      </c>
      <c r="H91" s="65"/>
      <c r="I91" s="65"/>
      <c r="J91" s="82"/>
      <c r="K91" s="82"/>
      <c r="L91" s="65" t="s">
        <v>38</v>
      </c>
      <c r="M91" s="65"/>
      <c r="N91" s="65"/>
      <c r="O91" s="54"/>
      <c r="P91" s="82"/>
      <c r="Q91" s="3"/>
    </row>
    <row r="92" spans="1:17" ht="18.75">
      <c r="A92" s="53"/>
      <c r="B92" s="54"/>
      <c r="C92" s="54"/>
      <c r="D92" s="54"/>
      <c r="E92" s="54"/>
      <c r="F92" s="54"/>
      <c r="G92" s="54"/>
      <c r="H92" s="54"/>
      <c r="I92" s="54"/>
      <c r="J92" s="82"/>
      <c r="K92" s="82"/>
      <c r="L92" s="54"/>
      <c r="M92" s="54"/>
      <c r="N92" s="54"/>
      <c r="O92" s="54"/>
      <c r="P92" s="82"/>
      <c r="Q92" s="3"/>
    </row>
    <row r="93" spans="1:17" ht="18.75">
      <c r="A93" s="53"/>
      <c r="B93" s="54"/>
      <c r="C93" s="54"/>
      <c r="D93" s="54"/>
      <c r="E93" s="54"/>
      <c r="F93" s="54"/>
      <c r="G93" s="54"/>
      <c r="H93" s="54"/>
      <c r="I93" s="54"/>
      <c r="J93" s="82"/>
      <c r="K93" s="82"/>
      <c r="L93" s="54"/>
      <c r="M93" s="54"/>
      <c r="N93" s="54"/>
      <c r="O93" s="54"/>
      <c r="P93" s="82"/>
      <c r="Q93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90 N11:N87">
      <formula1>0</formula1>
    </dataValidation>
    <dataValidation type="decimal" operator="greaterThanOrEqual" allowBlank="1" showErrorMessage="1" errorTitle="Valore" error="Inserire un numero maggiore o uguale a 0 (zero)!" sqref="H90:M90 L11:M83 K17:K83 H84:M87 H11:K11 H12:J83">
      <formula1>0</formula1>
    </dataValidation>
    <dataValidation type="textLength" operator="greaterThan" allowBlank="1" showErrorMessage="1" sqref="D90:E90 E79:F83 F19:F77 D84:E87">
      <formula1>1</formula1>
    </dataValidation>
    <dataValidation type="textLength" operator="greaterThan" sqref="F90 G79:G83 F84:F87 G20:G76">
      <formula1>1</formula1>
    </dataValidation>
    <dataValidation type="date" operator="greaterThanOrEqual" showErrorMessage="1" errorTitle="Data" error="Inserire una data superiore al 1/11/2000" sqref="B90 B11 B79:B87 B13">
      <formula1>36831</formula1>
    </dataValidation>
    <dataValidation type="textLength" operator="greaterThan" allowBlank="1" sqref="C90 C84:C87 D77 D79:D8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26" r:id="rId3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2011-12-21T08:49:37Z</cp:lastPrinted>
  <dcterms:created xsi:type="dcterms:W3CDTF">2007-03-06T14:42:56Z</dcterms:created>
  <dcterms:modified xsi:type="dcterms:W3CDTF">2011-12-21T08:49:49Z</dcterms:modified>
  <cp:category/>
  <cp:version/>
  <cp:contentType/>
  <cp:contentStatus/>
  <cp:revision>1</cp:revision>
</cp:coreProperties>
</file>