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875" windowHeight="7710"/>
  </bookViews>
  <sheets>
    <sheet name="Riepilogo Spese Quez" sheetId="4" r:id="rId1"/>
    <sheet name="Foglio1" sheetId="1" r:id="rId2"/>
  </sheets>
  <calcPr calcId="125725" iterateCount="1"/>
</workbook>
</file>

<file path=xl/calcChain.xml><?xml version="1.0" encoding="utf-8"?>
<calcChain xmlns="http://schemas.openxmlformats.org/spreadsheetml/2006/main">
  <c r="G17" i="4"/>
  <c r="E13"/>
  <c r="G16" s="1"/>
  <c r="G12"/>
  <c r="G11"/>
  <c r="G10"/>
  <c r="G9"/>
  <c r="G8"/>
  <c r="G7"/>
  <c r="G6"/>
  <c r="B6" i="1"/>
  <c r="B11"/>
  <c r="G13" i="4" l="1"/>
  <c r="G15"/>
  <c r="G14"/>
</calcChain>
</file>

<file path=xl/comments1.xml><?xml version="1.0" encoding="utf-8"?>
<comments xmlns="http://schemas.openxmlformats.org/spreadsheetml/2006/main">
  <authors>
    <author>Giancarlo</author>
  </authors>
  <commentList>
    <comment ref="F15" authorId="0">
      <text>
        <r>
          <rPr>
            <b/>
            <sz val="9"/>
            <color indexed="81"/>
            <rFont val="Tahoma"/>
            <family val="2"/>
          </rPr>
          <t xml:space="preserve">Spesi 81,01 OMR da prelievo con carta in OMR + Cambio valuta AED in OMR
</t>
        </r>
      </text>
    </comment>
  </commentList>
</comments>
</file>

<file path=xl/sharedStrings.xml><?xml version="1.0" encoding="utf-8"?>
<sst xmlns="http://schemas.openxmlformats.org/spreadsheetml/2006/main" count="63" uniqueCount="42">
  <si>
    <t>Euro</t>
  </si>
  <si>
    <t>NS - 1</t>
  </si>
  <si>
    <t>NS - 2</t>
  </si>
  <si>
    <t>NS - 3</t>
  </si>
  <si>
    <t>NS - 4</t>
  </si>
  <si>
    <t>NS - 5</t>
  </si>
  <si>
    <t>C/C aziendale</t>
  </si>
  <si>
    <t>NS - 6</t>
  </si>
  <si>
    <t>NS - 7</t>
  </si>
  <si>
    <t>NS - 8</t>
  </si>
  <si>
    <t>AED</t>
  </si>
  <si>
    <t>spesi</t>
  </si>
  <si>
    <t>Saldo AED</t>
  </si>
  <si>
    <t>Spese da</t>
  </si>
  <si>
    <t>Anticipo</t>
  </si>
  <si>
    <t>Spesi</t>
  </si>
  <si>
    <t>NS - 9</t>
  </si>
  <si>
    <t>Restituire</t>
  </si>
  <si>
    <t>cambiati</t>
  </si>
  <si>
    <t>Saldo da restituire</t>
  </si>
  <si>
    <t>Mancanti - Da addebbitare a Pelliccione</t>
  </si>
  <si>
    <t>Saldo OR</t>
  </si>
  <si>
    <t>Prelievo</t>
  </si>
  <si>
    <t>Cambi da AED</t>
  </si>
  <si>
    <t>Restituiti</t>
  </si>
  <si>
    <t>Data</t>
  </si>
  <si>
    <t># N.S.</t>
  </si>
  <si>
    <t>Valuta N.S.</t>
  </si>
  <si>
    <t>Controvalore Euro</t>
  </si>
  <si>
    <t>Marzo</t>
  </si>
  <si>
    <t>Da rimborsare</t>
  </si>
  <si>
    <t>SAR</t>
  </si>
  <si>
    <t>Aprile</t>
  </si>
  <si>
    <t>Importo</t>
  </si>
  <si>
    <t>-&gt;</t>
  </si>
  <si>
    <t>OMR</t>
  </si>
  <si>
    <t>Maggio</t>
  </si>
  <si>
    <t>NS - 10</t>
  </si>
  <si>
    <t>Saldo Anticipo</t>
  </si>
  <si>
    <t>I 15,96 devono essere versati da Pelliccione e/o sottratti da spese sostenute direttamente da lui</t>
  </si>
  <si>
    <t>NS - 11</t>
  </si>
  <si>
    <t>NS - 12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</si>
</sst>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43" fontId="0" fillId="2" borderId="1" xfId="1" applyNumberFormat="1" applyFont="1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quotePrefix="1" applyFill="1" applyBorder="1"/>
    <xf numFmtId="43" fontId="2" fillId="2" borderId="1" xfId="1" applyNumberFormat="1" applyFont="1" applyFill="1" applyBorder="1"/>
    <xf numFmtId="43" fontId="0" fillId="2" borderId="0" xfId="0" applyNumberFormat="1" applyFill="1" applyBorder="1"/>
    <xf numFmtId="43" fontId="0" fillId="3" borderId="1" xfId="1" applyNumberFormat="1" applyFont="1" applyFill="1" applyBorder="1"/>
    <xf numFmtId="0" fontId="0" fillId="2" borderId="1" xfId="0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workbookViewId="0">
      <selection activeCell="F17" sqref="F17"/>
    </sheetView>
  </sheetViews>
  <sheetFormatPr defaultRowHeight="15"/>
  <cols>
    <col min="1" max="2" width="9.140625" style="1"/>
    <col min="3" max="4" width="14.7109375" style="1" bestFit="1" customWidth="1"/>
    <col min="5" max="5" width="15.28515625" style="1" customWidth="1"/>
    <col min="6" max="6" width="20.28515625" style="1" customWidth="1"/>
    <col min="7" max="16384" width="9.140625" style="1"/>
  </cols>
  <sheetData>
    <row r="2" spans="1:9">
      <c r="E2" s="1" t="s">
        <v>28</v>
      </c>
    </row>
    <row r="3" spans="1:9">
      <c r="E3" s="11" t="s">
        <v>13</v>
      </c>
      <c r="F3" s="11"/>
    </row>
    <row r="4" spans="1:9">
      <c r="A4" s="2" t="s">
        <v>25</v>
      </c>
      <c r="B4" s="2" t="s">
        <v>26</v>
      </c>
      <c r="C4" s="2" t="s">
        <v>27</v>
      </c>
      <c r="D4" s="2" t="s">
        <v>33</v>
      </c>
      <c r="E4" s="3" t="s">
        <v>14</v>
      </c>
      <c r="F4" s="3" t="s">
        <v>6</v>
      </c>
      <c r="G4" s="2" t="s">
        <v>30</v>
      </c>
    </row>
    <row r="5" spans="1:9">
      <c r="A5" s="2"/>
      <c r="B5" s="2"/>
      <c r="C5" s="2"/>
      <c r="D5" s="2"/>
      <c r="E5" s="4">
        <v>500</v>
      </c>
      <c r="F5" s="4">
        <v>0</v>
      </c>
      <c r="G5" s="2"/>
    </row>
    <row r="6" spans="1:9">
      <c r="A6" s="1" t="s">
        <v>29</v>
      </c>
      <c r="B6" s="2" t="s">
        <v>1</v>
      </c>
      <c r="C6" s="2" t="s">
        <v>0</v>
      </c>
      <c r="D6" s="7" t="s">
        <v>34</v>
      </c>
      <c r="E6" s="5">
        <v>-28</v>
      </c>
      <c r="F6" s="4">
        <v>0</v>
      </c>
      <c r="G6" s="9">
        <f>+E5+SUM(E6)</f>
        <v>472</v>
      </c>
    </row>
    <row r="7" spans="1:9">
      <c r="A7" s="1" t="s">
        <v>29</v>
      </c>
      <c r="B7" s="2" t="s">
        <v>2</v>
      </c>
      <c r="C7" s="2" t="s">
        <v>31</v>
      </c>
      <c r="D7" s="6">
        <v>173</v>
      </c>
      <c r="E7" s="5">
        <v>-34.15</v>
      </c>
      <c r="F7" s="4">
        <v>0</v>
      </c>
      <c r="G7" s="9">
        <f>+$E$5+SUM(E6:E7)</f>
        <v>437.85</v>
      </c>
    </row>
    <row r="8" spans="1:9">
      <c r="A8" s="1" t="s">
        <v>32</v>
      </c>
      <c r="B8" s="2" t="s">
        <v>3</v>
      </c>
      <c r="C8" s="2" t="s">
        <v>31</v>
      </c>
      <c r="D8" s="6">
        <v>1403.95</v>
      </c>
      <c r="E8" s="5">
        <v>-275.45</v>
      </c>
      <c r="F8" s="4">
        <v>0</v>
      </c>
      <c r="G8" s="9">
        <f>+$E$5+SUM($E$6:E8)</f>
        <v>162.40000000000003</v>
      </c>
    </row>
    <row r="9" spans="1:9">
      <c r="A9" s="1" t="s">
        <v>32</v>
      </c>
      <c r="B9" s="2" t="s">
        <v>4</v>
      </c>
      <c r="C9" s="2" t="s">
        <v>0</v>
      </c>
      <c r="D9" s="7" t="s">
        <v>34</v>
      </c>
      <c r="E9" s="5">
        <v>-15</v>
      </c>
      <c r="F9" s="4">
        <v>0</v>
      </c>
      <c r="G9" s="9">
        <f>+$E$5+SUM($E$6:E9)</f>
        <v>147.40000000000003</v>
      </c>
    </row>
    <row r="10" spans="1:9">
      <c r="A10" s="1" t="s">
        <v>32</v>
      </c>
      <c r="B10" s="2" t="s">
        <v>5</v>
      </c>
      <c r="C10" s="2" t="s">
        <v>10</v>
      </c>
      <c r="D10" s="6">
        <v>16</v>
      </c>
      <c r="E10" s="5">
        <v>0</v>
      </c>
      <c r="F10" s="5">
        <v>-3.26</v>
      </c>
      <c r="G10" s="9">
        <f>+$E$5+SUM($E$6:E10)</f>
        <v>147.40000000000003</v>
      </c>
    </row>
    <row r="11" spans="1:9">
      <c r="A11" s="1" t="s">
        <v>32</v>
      </c>
      <c r="B11" s="2" t="s">
        <v>7</v>
      </c>
      <c r="C11" s="2" t="s">
        <v>0</v>
      </c>
      <c r="D11" s="7" t="s">
        <v>34</v>
      </c>
      <c r="E11" s="5">
        <v>-35</v>
      </c>
      <c r="F11" s="5">
        <v>-31</v>
      </c>
      <c r="G11" s="9">
        <f>+$E$5+SUM($E$6:E11)</f>
        <v>112.40000000000003</v>
      </c>
    </row>
    <row r="12" spans="1:9">
      <c r="A12" s="1" t="s">
        <v>32</v>
      </c>
      <c r="B12" s="2" t="s">
        <v>8</v>
      </c>
      <c r="C12" s="2" t="s">
        <v>35</v>
      </c>
      <c r="D12" s="7">
        <v>100</v>
      </c>
      <c r="E12" s="5"/>
      <c r="F12" s="5">
        <v>-194.78</v>
      </c>
      <c r="G12" s="9">
        <f>+$E$5+SUM($E$6:E12)</f>
        <v>112.40000000000003</v>
      </c>
    </row>
    <row r="13" spans="1:9">
      <c r="A13" s="1" t="s">
        <v>36</v>
      </c>
      <c r="B13" s="2" t="s">
        <v>9</v>
      </c>
      <c r="C13" s="2" t="s">
        <v>0</v>
      </c>
      <c r="D13" s="7" t="s">
        <v>34</v>
      </c>
      <c r="E13" s="5">
        <f>-(32+16.2)</f>
        <v>-48.2</v>
      </c>
      <c r="F13" s="5">
        <v>-17.11</v>
      </c>
      <c r="G13" s="9">
        <f>+$E$5+SUM($E$6:E13)</f>
        <v>64.200000000000045</v>
      </c>
    </row>
    <row r="14" spans="1:9">
      <c r="A14" s="1" t="s">
        <v>36</v>
      </c>
      <c r="B14" s="2" t="s">
        <v>16</v>
      </c>
      <c r="C14" s="2" t="s">
        <v>10</v>
      </c>
      <c r="D14" s="6">
        <v>800</v>
      </c>
      <c r="E14" s="10">
        <v>15.96</v>
      </c>
      <c r="F14" s="5">
        <v>-172.84</v>
      </c>
      <c r="G14" s="9">
        <f>+$E$5+SUM($E$6:E14)</f>
        <v>80.160000000000025</v>
      </c>
      <c r="I14" s="1" t="s">
        <v>39</v>
      </c>
    </row>
    <row r="15" spans="1:9">
      <c r="A15" s="1" t="s">
        <v>36</v>
      </c>
      <c r="B15" s="2" t="s">
        <v>37</v>
      </c>
      <c r="C15" s="2" t="s">
        <v>35</v>
      </c>
      <c r="D15" s="6">
        <v>81.010000000000005</v>
      </c>
      <c r="E15" s="5"/>
      <c r="F15" s="5">
        <v>-167.01</v>
      </c>
      <c r="G15" s="9">
        <f>+$E$5+SUM($E$6:E15)</f>
        <v>80.160000000000025</v>
      </c>
    </row>
    <row r="16" spans="1:9">
      <c r="A16" s="1" t="s">
        <v>36</v>
      </c>
      <c r="B16" s="2" t="s">
        <v>40</v>
      </c>
      <c r="C16" s="2" t="s">
        <v>0</v>
      </c>
      <c r="D16" s="6"/>
      <c r="E16" s="5">
        <v>-29</v>
      </c>
      <c r="F16" s="5">
        <v>-39.6</v>
      </c>
      <c r="G16" s="9">
        <f>+$E$5+SUM($E$6:E16)</f>
        <v>51.160000000000025</v>
      </c>
    </row>
    <row r="17" spans="1:8">
      <c r="A17" s="1" t="s">
        <v>36</v>
      </c>
      <c r="B17" s="2" t="s">
        <v>41</v>
      </c>
      <c r="C17" s="2" t="s">
        <v>0</v>
      </c>
      <c r="D17" s="6"/>
      <c r="E17" s="8">
        <v>-43.69</v>
      </c>
      <c r="F17" s="8">
        <v>-304.25</v>
      </c>
      <c r="G17" s="9">
        <f>+$E$5+SUM($E$6:E17)</f>
        <v>7.4700000000000273</v>
      </c>
    </row>
    <row r="18" spans="1:8">
      <c r="H18" s="1" t="s">
        <v>38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workbookViewId="0">
      <selection activeCell="C7" sqref="C7"/>
    </sheetView>
  </sheetViews>
  <sheetFormatPr defaultRowHeight="15"/>
  <cols>
    <col min="1" max="1" width="17.28515625" style="1" bestFit="1" customWidth="1"/>
    <col min="2" max="5" width="9.140625" style="1"/>
    <col min="6" max="6" width="13.28515625" style="1" bestFit="1" customWidth="1"/>
    <col min="7" max="7" width="9.140625" style="1"/>
    <col min="8" max="8" width="17" style="1" bestFit="1" customWidth="1"/>
    <col min="9" max="16384" width="9.140625" style="1"/>
  </cols>
  <sheetData>
    <row r="2" spans="1:3">
      <c r="A2" s="1" t="s">
        <v>12</v>
      </c>
    </row>
    <row r="3" spans="1:3">
      <c r="A3" s="1" t="s">
        <v>22</v>
      </c>
      <c r="B3" s="1">
        <v>800</v>
      </c>
    </row>
    <row r="4" spans="1:3">
      <c r="A4" s="1" t="s">
        <v>11</v>
      </c>
      <c r="B4" s="1">
        <v>-60</v>
      </c>
    </row>
    <row r="5" spans="1:3">
      <c r="A5" s="1" t="s">
        <v>18</v>
      </c>
      <c r="B5" s="1">
        <v>-665</v>
      </c>
    </row>
    <row r="6" spans="1:3">
      <c r="A6" s="1" t="s">
        <v>19</v>
      </c>
      <c r="B6" s="1">
        <f>+B3+B4+B5</f>
        <v>75</v>
      </c>
      <c r="C6" s="1" t="s">
        <v>20</v>
      </c>
    </row>
    <row r="7" spans="1:3">
      <c r="A7" s="1" t="s">
        <v>21</v>
      </c>
    </row>
    <row r="8" spans="1:3">
      <c r="A8" s="1" t="s">
        <v>22</v>
      </c>
      <c r="B8" s="1">
        <v>50</v>
      </c>
    </row>
    <row r="9" spans="1:3">
      <c r="A9" s="1" t="s">
        <v>23</v>
      </c>
      <c r="B9" s="1">
        <v>66.5</v>
      </c>
    </row>
    <row r="10" spans="1:3">
      <c r="A10" s="1" t="s">
        <v>15</v>
      </c>
      <c r="B10" s="1">
        <v>-81.010000000000005</v>
      </c>
    </row>
    <row r="11" spans="1:3">
      <c r="A11" s="1" t="s">
        <v>17</v>
      </c>
      <c r="B11" s="1">
        <f>+B8+B9+B10</f>
        <v>35.489999999999995</v>
      </c>
      <c r="C11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 Spese Quez</vt:lpstr>
      <vt:lpstr>Foglio1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Giancarlo</cp:lastModifiedBy>
  <cp:lastPrinted>2010-06-22T13:07:57Z</cp:lastPrinted>
  <dcterms:created xsi:type="dcterms:W3CDTF">2010-05-20T12:26:24Z</dcterms:created>
  <dcterms:modified xsi:type="dcterms:W3CDTF">2010-06-22T13:10:48Z</dcterms:modified>
</cp:coreProperties>
</file>