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Italia'!$A$1:$Q$27</definedName>
    <definedName name="_xlnm.Print_Titles" localSheetId="0">'Nota Spese Estero'!$1:$10</definedName>
    <definedName name="_xlnm.Print_Titles" localSheetId="1">'Nota Spese Italia'!$1:$10</definedName>
  </definedNames>
  <calcPr calcId="124519" iterate="1"/>
</workbook>
</file>

<file path=xl/calcChain.xml><?xml version="1.0" encoding="utf-8"?>
<calcChain xmlns="http://schemas.openxmlformats.org/spreadsheetml/2006/main">
  <c r="O5" i="1"/>
  <c r="M7"/>
  <c r="K7"/>
  <c r="O1" s="1"/>
  <c r="J7"/>
  <c r="O3"/>
  <c r="O3" i="3" l="1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M11" s="1"/>
  <c r="N7"/>
  <c r="L7"/>
  <c r="K7"/>
  <c r="J7"/>
  <c r="O1" s="1"/>
  <c r="I7"/>
  <c r="H7"/>
  <c r="G7"/>
  <c r="N7" i="1"/>
  <c r="L7"/>
  <c r="I7"/>
  <c r="H27"/>
  <c r="H26"/>
  <c r="O27"/>
  <c r="O26"/>
  <c r="O25"/>
  <c r="O24"/>
  <c r="O23"/>
  <c r="O22"/>
  <c r="O21"/>
  <c r="O20"/>
  <c r="O19"/>
  <c r="O16"/>
  <c r="O15"/>
  <c r="O14"/>
  <c r="O13"/>
  <c r="G7"/>
  <c r="M27"/>
  <c r="M26"/>
  <c r="O5" i="3" l="1"/>
  <c r="M7"/>
  <c r="L1" s="1"/>
  <c r="H7" i="1"/>
  <c r="L1" l="1"/>
</calcChain>
</file>

<file path=xl/sharedStrings.xml><?xml version="1.0" encoding="utf-8"?>
<sst xmlns="http://schemas.openxmlformats.org/spreadsheetml/2006/main" count="97" uniqueCount="44">
  <si>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</si>
  <si>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</si>
  <si>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</si>
  <si>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</si>
  <si>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</si>
  <si>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</si>
  <si>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</si>
  <si>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</si>
  <si>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</si>
  <si>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</si>
  <si>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</si>
  <si>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</si>
  <si>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</si>
  <si>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</si>
  <si>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</si>
  <si>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</si>
  <si>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</si>
  <si>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</si>
  <si>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</si>
  <si>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</si>
  <si>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</si>
  <si>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</si>
  <si>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</si>
  <si>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</si>
  <si>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</si>
  <si>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</si>
  <si>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</si>
  <si>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</si>
  <si>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</si>
  <si>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</si>
  <si>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</si>
  <si>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</si>
  <si>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</si>
  <si>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</si>
  <si>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</si>
  <si>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</si>
  <si>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DAVID VINCENZETTI</t>
  </si>
  <si>
    <t>Milano</t>
  </si>
  <si>
    <t>(importi in DHS)</t>
  </si>
  <si>
    <t>APRILE</t>
  </si>
  <si>
    <t>Varie (Amazon.com)</t>
  </si>
  <si>
    <t>Taxi</t>
  </si>
  <si>
    <t>X</t>
  </si>
  <si>
    <t>Varie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</si>
</sst>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6" activePane="bottomLeft" state="frozen"/>
      <selection pane="bottomLeft" activeCell="D5" sqref="D5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2" t="s">
        <v>0</v>
      </c>
      <c r="C1" s="62"/>
      <c r="D1" s="63" t="s">
        <v>36</v>
      </c>
      <c r="E1" s="63"/>
      <c r="F1" s="47" t="s">
        <v>39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0</v>
      </c>
      <c r="P1" s="3"/>
    </row>
    <row r="2" spans="1:17" s="7" customFormat="1" ht="35.25" customHeight="1">
      <c r="A2" s="4"/>
      <c r="B2" s="64" t="s">
        <v>2</v>
      </c>
      <c r="C2" s="64"/>
      <c r="D2" s="63"/>
      <c r="E2" s="63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4" t="s">
        <v>29</v>
      </c>
      <c r="C3" s="64"/>
      <c r="D3" s="63" t="s">
        <v>30</v>
      </c>
      <c r="E3" s="63"/>
      <c r="M3" s="9" t="s">
        <v>4</v>
      </c>
      <c r="N3" s="10"/>
      <c r="O3" s="53">
        <f>N11</f>
        <v>0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71" t="s">
        <v>8</v>
      </c>
      <c r="N5" s="71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38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72" t="s">
        <v>32</v>
      </c>
      <c r="B7" s="73"/>
      <c r="C7" s="74"/>
      <c r="D7" s="80" t="s">
        <v>11</v>
      </c>
      <c r="E7" s="81"/>
      <c r="F7" s="81"/>
      <c r="G7" s="22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9">
        <f t="shared" si="0"/>
        <v>0</v>
      </c>
      <c r="M7" s="56">
        <f t="shared" si="0"/>
        <v>0</v>
      </c>
      <c r="N7" s="60">
        <f t="shared" si="0"/>
        <v>0</v>
      </c>
      <c r="O7" s="11"/>
    </row>
    <row r="8" spans="1:17" ht="36" customHeight="1" thickTop="1" thickBot="1">
      <c r="A8" s="82"/>
      <c r="B8" s="84" t="s">
        <v>12</v>
      </c>
      <c r="C8" s="84" t="s">
        <v>13</v>
      </c>
      <c r="D8" s="86" t="s">
        <v>27</v>
      </c>
      <c r="E8" s="85" t="s">
        <v>34</v>
      </c>
      <c r="F8" s="87" t="s">
        <v>35</v>
      </c>
      <c r="G8" s="88" t="s">
        <v>15</v>
      </c>
      <c r="H8" s="89" t="s">
        <v>16</v>
      </c>
      <c r="I8" s="75" t="s">
        <v>26</v>
      </c>
      <c r="J8" s="76" t="s">
        <v>28</v>
      </c>
      <c r="K8" s="77" t="s">
        <v>22</v>
      </c>
      <c r="L8" s="78"/>
      <c r="M8" s="79" t="s">
        <v>17</v>
      </c>
      <c r="N8" s="65" t="s">
        <v>18</v>
      </c>
      <c r="O8" s="66" t="s">
        <v>19</v>
      </c>
      <c r="P8" s="2"/>
    </row>
    <row r="9" spans="1:17" ht="36" customHeight="1" thickTop="1" thickBot="1">
      <c r="A9" s="83"/>
      <c r="B9" s="85"/>
      <c r="C9" s="85"/>
      <c r="D9" s="85"/>
      <c r="E9" s="85"/>
      <c r="F9" s="87"/>
      <c r="G9" s="88"/>
      <c r="H9" s="89"/>
      <c r="I9" s="75"/>
      <c r="J9" s="76"/>
      <c r="K9" s="67" t="s">
        <v>23</v>
      </c>
      <c r="L9" s="69" t="s">
        <v>24</v>
      </c>
      <c r="M9" s="79"/>
      <c r="N9" s="65"/>
      <c r="O9" s="66"/>
      <c r="P9" s="2"/>
    </row>
    <row r="10" spans="1:17" ht="37.5" customHeight="1" thickTop="1" thickBot="1">
      <c r="A10" s="83"/>
      <c r="B10" s="85"/>
      <c r="C10" s="85"/>
      <c r="D10" s="85"/>
      <c r="E10" s="85"/>
      <c r="F10" s="87"/>
      <c r="G10" s="23" t="s">
        <v>20</v>
      </c>
      <c r="H10" s="89"/>
      <c r="I10" s="75"/>
      <c r="J10" s="76"/>
      <c r="K10" s="68"/>
      <c r="L10" s="70"/>
      <c r="M10" s="79"/>
      <c r="N10" s="65"/>
      <c r="O10" s="66"/>
      <c r="P10" s="2"/>
    </row>
    <row r="11" spans="1:17" ht="30" customHeight="1" thickTop="1">
      <c r="A11" s="24">
        <v>1</v>
      </c>
      <c r="B11" s="43"/>
      <c r="C11" s="26"/>
      <c r="D11" s="27"/>
      <c r="E11" s="27"/>
      <c r="F11" s="28"/>
      <c r="G11" s="29"/>
      <c r="H11" s="30">
        <f>IF($D$3="si",($G$5*G11),IF($D$3="no",G11*$G$4,0))</f>
        <v>0</v>
      </c>
      <c r="I11" s="31"/>
      <c r="J11" s="32"/>
      <c r="K11" s="34"/>
      <c r="L11" s="35"/>
      <c r="M11" s="51">
        <f t="shared" ref="M11:M27" si="1">SUM(H11:L11)</f>
        <v>0</v>
      </c>
      <c r="N11" s="36"/>
      <c r="O11" s="37" t="str">
        <f t="shared" ref="O11:O27" si="2">IF(F11="Milano","X","")</f>
        <v/>
      </c>
      <c r="P11" s="2"/>
    </row>
    <row r="12" spans="1:17" ht="30" customHeight="1">
      <c r="A12" s="38">
        <v>2</v>
      </c>
      <c r="B12" s="43"/>
      <c r="C12" s="40"/>
      <c r="D12" s="27"/>
      <c r="E12" s="27"/>
      <c r="F12" s="28"/>
      <c r="G12" s="29"/>
      <c r="H12" s="30">
        <f t="shared" ref="H12:H27" si="3">IF($D$3="si",($G$5*G12),IF($D$3="no",G12*$G$4,0))</f>
        <v>0</v>
      </c>
      <c r="I12" s="31"/>
      <c r="J12" s="32"/>
      <c r="K12" s="34"/>
      <c r="L12" s="35"/>
      <c r="M12" s="51">
        <f t="shared" si="1"/>
        <v>0</v>
      </c>
      <c r="N12" s="39"/>
      <c r="O12" s="37" t="str">
        <f t="shared" si="2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>
        <f t="shared" si="3"/>
        <v>0</v>
      </c>
      <c r="I13" s="31"/>
      <c r="J13" s="32"/>
      <c r="K13" s="34"/>
      <c r="L13" s="35"/>
      <c r="M13" s="51">
        <f t="shared" si="1"/>
        <v>0</v>
      </c>
      <c r="N13" s="39"/>
      <c r="O13" s="37" t="str">
        <f t="shared" si="2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>
        <f t="shared" si="3"/>
        <v>0</v>
      </c>
      <c r="I14" s="31"/>
      <c r="J14" s="32"/>
      <c r="K14" s="34"/>
      <c r="L14" s="35"/>
      <c r="M14" s="51">
        <f t="shared" si="1"/>
        <v>0</v>
      </c>
      <c r="N14" s="39"/>
      <c r="O14" s="37" t="str">
        <f t="shared" si="2"/>
        <v/>
      </c>
      <c r="P14" s="2"/>
    </row>
    <row r="15" spans="1:17" ht="30" customHeight="1">
      <c r="A15" s="38">
        <v>5</v>
      </c>
      <c r="B15" s="25"/>
      <c r="C15" s="26"/>
      <c r="D15" s="27"/>
      <c r="E15" s="27"/>
      <c r="F15" s="28"/>
      <c r="G15" s="29"/>
      <c r="H15" s="30">
        <f t="shared" si="3"/>
        <v>0</v>
      </c>
      <c r="I15" s="31"/>
      <c r="J15" s="32"/>
      <c r="K15" s="34"/>
      <c r="L15" s="35"/>
      <c r="M15" s="51">
        <f t="shared" si="1"/>
        <v>0</v>
      </c>
      <c r="N15" s="39"/>
      <c r="O15" s="37" t="str">
        <f t="shared" si="2"/>
        <v/>
      </c>
      <c r="P15" s="2"/>
    </row>
    <row r="16" spans="1:17" ht="30" customHeight="1">
      <c r="A16" s="38">
        <v>6</v>
      </c>
      <c r="B16" s="25"/>
      <c r="C16" s="26"/>
      <c r="D16" s="27"/>
      <c r="E16" s="27"/>
      <c r="F16" s="28"/>
      <c r="G16" s="29"/>
      <c r="H16" s="30">
        <f t="shared" si="3"/>
        <v>0</v>
      </c>
      <c r="I16" s="31"/>
      <c r="J16" s="32"/>
      <c r="K16" s="34"/>
      <c r="L16" s="35"/>
      <c r="M16" s="51">
        <f t="shared" si="1"/>
        <v>0</v>
      </c>
      <c r="N16" s="39"/>
      <c r="O16" s="37" t="str">
        <f t="shared" si="2"/>
        <v/>
      </c>
      <c r="P16" s="2"/>
    </row>
    <row r="17" spans="1:16" ht="30" customHeight="1">
      <c r="A17" s="38">
        <v>7</v>
      </c>
      <c r="B17" s="25"/>
      <c r="C17" s="26"/>
      <c r="D17" s="27"/>
      <c r="E17" s="27"/>
      <c r="F17" s="28"/>
      <c r="G17" s="29"/>
      <c r="H17" s="30">
        <f t="shared" si="3"/>
        <v>0</v>
      </c>
      <c r="I17" s="31"/>
      <c r="J17" s="32"/>
      <c r="K17" s="34"/>
      <c r="L17" s="35"/>
      <c r="M17" s="51">
        <f t="shared" si="1"/>
        <v>0</v>
      </c>
      <c r="N17" s="39"/>
      <c r="O17" s="37" t="str">
        <f t="shared" si="2"/>
        <v/>
      </c>
      <c r="P17" s="2"/>
    </row>
    <row r="18" spans="1:16" ht="30" customHeight="1">
      <c r="A18" s="38">
        <v>8</v>
      </c>
      <c r="B18" s="25"/>
      <c r="C18" s="26"/>
      <c r="D18" s="27"/>
      <c r="E18" s="27"/>
      <c r="F18" s="28"/>
      <c r="G18" s="29"/>
      <c r="H18" s="30">
        <f t="shared" si="3"/>
        <v>0</v>
      </c>
      <c r="I18" s="31"/>
      <c r="J18" s="32"/>
      <c r="K18" s="34"/>
      <c r="L18" s="35"/>
      <c r="M18" s="51">
        <f t="shared" si="1"/>
        <v>0</v>
      </c>
      <c r="N18" s="39"/>
      <c r="O18" s="37" t="str">
        <f t="shared" si="2"/>
        <v/>
      </c>
      <c r="P18" s="2"/>
    </row>
    <row r="19" spans="1:16" ht="30" customHeight="1">
      <c r="A19" s="38">
        <v>9</v>
      </c>
      <c r="B19" s="25"/>
      <c r="C19" s="40"/>
      <c r="D19" s="27"/>
      <c r="E19" s="27"/>
      <c r="F19" s="41"/>
      <c r="G19" s="29"/>
      <c r="H19" s="30">
        <f t="shared" si="3"/>
        <v>0</v>
      </c>
      <c r="I19" s="31"/>
      <c r="J19" s="32"/>
      <c r="K19" s="34"/>
      <c r="L19" s="35"/>
      <c r="M19" s="51">
        <f t="shared" si="1"/>
        <v>0</v>
      </c>
      <c r="N19" s="39"/>
      <c r="O19" s="37" t="str">
        <f t="shared" si="2"/>
        <v/>
      </c>
      <c r="P19" s="2"/>
    </row>
    <row r="20" spans="1:16" ht="30" customHeight="1">
      <c r="A20" s="38">
        <v>10</v>
      </c>
      <c r="B20" s="25"/>
      <c r="C20" s="40"/>
      <c r="D20" s="27"/>
      <c r="E20" s="27"/>
      <c r="F20" s="41"/>
      <c r="G20" s="29"/>
      <c r="H20" s="30">
        <f t="shared" si="3"/>
        <v>0</v>
      </c>
      <c r="I20" s="31"/>
      <c r="J20" s="32"/>
      <c r="K20" s="34"/>
      <c r="L20" s="35"/>
      <c r="M20" s="51">
        <f t="shared" si="1"/>
        <v>0</v>
      </c>
      <c r="N20" s="39"/>
      <c r="O20" s="37" t="str">
        <f t="shared" si="2"/>
        <v/>
      </c>
      <c r="P20" s="2"/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3"/>
        <v>0</v>
      </c>
      <c r="I21" s="31"/>
      <c r="J21" s="33"/>
      <c r="K21" s="34"/>
      <c r="L21" s="35"/>
      <c r="M21" s="51">
        <f t="shared" si="1"/>
        <v>0</v>
      </c>
      <c r="N21" s="39"/>
      <c r="O21" s="37" t="str">
        <f t="shared" si="2"/>
        <v/>
      </c>
      <c r="P21" s="2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3"/>
        <v>0</v>
      </c>
      <c r="I22" s="32"/>
      <c r="J22" s="32"/>
      <c r="K22" s="34"/>
      <c r="L22" s="35"/>
      <c r="M22" s="51">
        <f t="shared" si="1"/>
        <v>0</v>
      </c>
      <c r="N22" s="39"/>
      <c r="O22" s="37" t="str">
        <f t="shared" si="2"/>
        <v/>
      </c>
      <c r="P22" s="2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3"/>
        <v>0</v>
      </c>
      <c r="I23" s="44"/>
      <c r="J23" s="33"/>
      <c r="K23" s="34"/>
      <c r="L23" s="35"/>
      <c r="M23" s="51">
        <f t="shared" si="1"/>
        <v>0</v>
      </c>
      <c r="N23" s="39"/>
      <c r="O23" s="37" t="str">
        <f t="shared" si="2"/>
        <v/>
      </c>
      <c r="P23" s="2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3"/>
        <v>0</v>
      </c>
      <c r="I24" s="44"/>
      <c r="J24" s="33"/>
      <c r="K24" s="34"/>
      <c r="L24" s="35"/>
      <c r="M24" s="51">
        <f t="shared" si="1"/>
        <v>0</v>
      </c>
      <c r="N24" s="39"/>
      <c r="O24" s="37" t="str">
        <f t="shared" si="2"/>
        <v/>
      </c>
      <c r="P24" s="2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3"/>
        <v>0</v>
      </c>
      <c r="I25" s="44"/>
      <c r="J25" s="33"/>
      <c r="K25" s="34"/>
      <c r="L25" s="35"/>
      <c r="M25" s="51">
        <f t="shared" si="1"/>
        <v>0</v>
      </c>
      <c r="N25" s="39"/>
      <c r="O25" s="37" t="str">
        <f t="shared" si="2"/>
        <v/>
      </c>
      <c r="P25" s="2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3"/>
        <v>0</v>
      </c>
      <c r="I26" s="44"/>
      <c r="J26" s="33"/>
      <c r="K26" s="34"/>
      <c r="L26" s="35"/>
      <c r="M26" s="51">
        <f t="shared" si="1"/>
        <v>0</v>
      </c>
      <c r="N26" s="39"/>
      <c r="O26" s="37" t="str">
        <f t="shared" si="2"/>
        <v/>
      </c>
      <c r="P26" s="2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3"/>
        <v>0</v>
      </c>
      <c r="I27" s="44"/>
      <c r="J27" s="33"/>
      <c r="K27" s="34"/>
      <c r="L27" s="35"/>
      <c r="M27" s="51">
        <f t="shared" si="1"/>
        <v>0</v>
      </c>
      <c r="N27" s="39"/>
      <c r="O27" s="37" t="str">
        <f t="shared" si="2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D1" zoomScale="50" zoomScaleSheetLayoutView="50" workbookViewId="0">
      <pane ySplit="5" topLeftCell="A6" activePane="bottomLeft" state="frozen"/>
      <selection pane="bottomLeft" activeCell="D16" sqref="D16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2" t="s">
        <v>0</v>
      </c>
      <c r="C1" s="62"/>
      <c r="D1" s="63" t="s">
        <v>36</v>
      </c>
      <c r="E1" s="63"/>
      <c r="F1" s="47" t="s">
        <v>39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633.59</v>
      </c>
      <c r="P1" s="3"/>
    </row>
    <row r="2" spans="1:17" s="7" customFormat="1" ht="35.25" customHeight="1">
      <c r="A2" s="4"/>
      <c r="B2" s="64" t="s">
        <v>2</v>
      </c>
      <c r="C2" s="64"/>
      <c r="D2" s="63"/>
      <c r="E2" s="63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4" t="s">
        <v>29</v>
      </c>
      <c r="C3" s="64"/>
      <c r="D3" s="63" t="s">
        <v>30</v>
      </c>
      <c r="E3" s="63"/>
      <c r="M3" s="9" t="s">
        <v>4</v>
      </c>
      <c r="N3" s="10"/>
      <c r="O3" s="53">
        <f>SUM(N12:N25)</f>
        <v>572.19000000000005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71" t="s">
        <v>8</v>
      </c>
      <c r="N5" s="71"/>
      <c r="O5" s="55">
        <f>O1-O2-O3-O4</f>
        <v>61.399999999999977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80" t="s">
        <v>11</v>
      </c>
      <c r="E7" s="81"/>
      <c r="F7" s="81"/>
      <c r="G7" s="22">
        <f>SUM(G12:G27)</f>
        <v>0</v>
      </c>
      <c r="H7" s="56">
        <f>SUM(H12:H27)</f>
        <v>0</v>
      </c>
      <c r="I7" s="57">
        <f>SUM(I12:I27)</f>
        <v>0</v>
      </c>
      <c r="J7" s="58">
        <f>SUM(J11:J27)</f>
        <v>164.09</v>
      </c>
      <c r="K7" s="57">
        <f>SUM(K11:K27)</f>
        <v>469.5</v>
      </c>
      <c r="L7" s="59">
        <f>SUM(L12:L27)</f>
        <v>0</v>
      </c>
      <c r="M7" s="56">
        <f>SUM(G7:L7)</f>
        <v>633.59</v>
      </c>
      <c r="N7" s="60">
        <f>SUM(N12:N27)</f>
        <v>572.19000000000005</v>
      </c>
      <c r="O7" s="11"/>
    </row>
    <row r="8" spans="1:17" ht="36" customHeight="1" thickTop="1" thickBot="1">
      <c r="A8" s="82"/>
      <c r="B8" s="84" t="s">
        <v>12</v>
      </c>
      <c r="C8" s="84" t="s">
        <v>13</v>
      </c>
      <c r="D8" s="86" t="s">
        <v>27</v>
      </c>
      <c r="E8" s="85" t="s">
        <v>14</v>
      </c>
      <c r="F8" s="87" t="s">
        <v>25</v>
      </c>
      <c r="G8" s="88" t="s">
        <v>15</v>
      </c>
      <c r="H8" s="89" t="s">
        <v>16</v>
      </c>
      <c r="I8" s="75" t="s">
        <v>26</v>
      </c>
      <c r="J8" s="76" t="s">
        <v>28</v>
      </c>
      <c r="K8" s="77" t="s">
        <v>22</v>
      </c>
      <c r="L8" s="78"/>
      <c r="M8" s="79" t="s">
        <v>17</v>
      </c>
      <c r="N8" s="65" t="s">
        <v>18</v>
      </c>
      <c r="O8" s="66" t="s">
        <v>19</v>
      </c>
      <c r="P8" s="2"/>
    </row>
    <row r="9" spans="1:17" ht="36" customHeight="1" thickTop="1" thickBot="1">
      <c r="A9" s="83"/>
      <c r="B9" s="85"/>
      <c r="C9" s="85"/>
      <c r="D9" s="85"/>
      <c r="E9" s="85"/>
      <c r="F9" s="87"/>
      <c r="G9" s="88"/>
      <c r="H9" s="89"/>
      <c r="I9" s="75"/>
      <c r="J9" s="76"/>
      <c r="K9" s="67" t="s">
        <v>23</v>
      </c>
      <c r="L9" s="69" t="s">
        <v>24</v>
      </c>
      <c r="M9" s="79"/>
      <c r="N9" s="65"/>
      <c r="O9" s="66"/>
      <c r="P9" s="2"/>
    </row>
    <row r="10" spans="1:17" ht="37.5" customHeight="1" thickTop="1" thickBot="1">
      <c r="A10" s="83"/>
      <c r="B10" s="85"/>
      <c r="C10" s="85"/>
      <c r="D10" s="85"/>
      <c r="E10" s="85"/>
      <c r="F10" s="87"/>
      <c r="G10" s="23" t="s">
        <v>20</v>
      </c>
      <c r="H10" s="89"/>
      <c r="I10" s="75"/>
      <c r="J10" s="76"/>
      <c r="K10" s="68"/>
      <c r="L10" s="70"/>
      <c r="M10" s="79"/>
      <c r="N10" s="65"/>
      <c r="O10" s="66"/>
      <c r="P10" s="2"/>
    </row>
    <row r="11" spans="1:17" ht="30" customHeight="1" thickTop="1">
      <c r="A11" s="24">
        <v>1</v>
      </c>
      <c r="B11" s="43">
        <v>40269</v>
      </c>
      <c r="C11" s="40"/>
      <c r="D11" s="27" t="s">
        <v>41</v>
      </c>
      <c r="E11" s="27"/>
      <c r="F11" s="28" t="s">
        <v>37</v>
      </c>
      <c r="G11" s="29"/>
      <c r="H11" s="30"/>
      <c r="I11" s="31"/>
      <c r="J11" s="32">
        <v>15</v>
      </c>
      <c r="K11" s="34"/>
      <c r="L11" s="35"/>
      <c r="M11" s="51">
        <v>15</v>
      </c>
      <c r="N11" s="39"/>
      <c r="O11" s="37" t="s">
        <v>42</v>
      </c>
      <c r="P11" s="2"/>
    </row>
    <row r="12" spans="1:17" ht="30" customHeight="1">
      <c r="A12" s="38">
        <v>2</v>
      </c>
      <c r="B12" s="43">
        <v>40269</v>
      </c>
      <c r="C12" s="40"/>
      <c r="D12" s="27" t="s">
        <v>41</v>
      </c>
      <c r="E12" s="27"/>
      <c r="F12" s="28" t="s">
        <v>37</v>
      </c>
      <c r="G12" s="29"/>
      <c r="H12" s="30"/>
      <c r="I12" s="31"/>
      <c r="J12" s="32">
        <v>11.6</v>
      </c>
      <c r="K12" s="34"/>
      <c r="L12" s="35"/>
      <c r="M12" s="51">
        <v>11.6</v>
      </c>
      <c r="N12" s="39"/>
      <c r="O12" s="37" t="s">
        <v>42</v>
      </c>
      <c r="P12" s="2"/>
    </row>
    <row r="13" spans="1:17" ht="30" customHeight="1">
      <c r="A13" s="38">
        <v>3</v>
      </c>
      <c r="B13" s="25">
        <v>40270</v>
      </c>
      <c r="C13" s="26"/>
      <c r="D13" s="27" t="s">
        <v>41</v>
      </c>
      <c r="E13" s="27"/>
      <c r="F13" s="28" t="s">
        <v>37</v>
      </c>
      <c r="G13" s="29"/>
      <c r="H13" s="30"/>
      <c r="I13" s="31"/>
      <c r="J13" s="32">
        <v>14.5</v>
      </c>
      <c r="K13" s="34"/>
      <c r="L13" s="35"/>
      <c r="M13" s="51">
        <v>14.5</v>
      </c>
      <c r="N13" s="39"/>
      <c r="O13" s="37" t="str">
        <f t="shared" ref="O11:O27" si="0">IF(F13="Milano","X","")</f>
        <v>X</v>
      </c>
      <c r="P13" s="2"/>
    </row>
    <row r="14" spans="1:17" ht="30" customHeight="1">
      <c r="A14" s="38">
        <v>4</v>
      </c>
      <c r="B14" s="25">
        <v>40276</v>
      </c>
      <c r="C14" s="26"/>
      <c r="D14" s="27" t="s">
        <v>43</v>
      </c>
      <c r="E14" s="27"/>
      <c r="F14" s="28" t="s">
        <v>37</v>
      </c>
      <c r="G14" s="29"/>
      <c r="H14" s="30"/>
      <c r="I14" s="31"/>
      <c r="J14" s="32"/>
      <c r="K14" s="34">
        <v>64</v>
      </c>
      <c r="L14" s="35"/>
      <c r="M14" s="51">
        <v>64</v>
      </c>
      <c r="N14" s="39">
        <v>64</v>
      </c>
      <c r="O14" s="37" t="str">
        <f t="shared" si="0"/>
        <v>X</v>
      </c>
      <c r="P14" s="2"/>
    </row>
    <row r="15" spans="1:17" ht="30" customHeight="1">
      <c r="A15" s="38">
        <v>5</v>
      </c>
      <c r="B15" s="25">
        <v>40280</v>
      </c>
      <c r="C15" s="26"/>
      <c r="D15" s="27" t="s">
        <v>41</v>
      </c>
      <c r="E15" s="27"/>
      <c r="F15" s="28" t="s">
        <v>37</v>
      </c>
      <c r="G15" s="29"/>
      <c r="H15" s="30"/>
      <c r="I15" s="31"/>
      <c r="J15" s="32">
        <v>12.3</v>
      </c>
      <c r="K15" s="34"/>
      <c r="L15" s="35"/>
      <c r="M15" s="51">
        <v>12.3</v>
      </c>
      <c r="N15" s="39"/>
      <c r="O15" s="37" t="str">
        <f t="shared" si="0"/>
        <v>X</v>
      </c>
      <c r="P15" s="2"/>
    </row>
    <row r="16" spans="1:17" ht="30" customHeight="1">
      <c r="A16" s="38">
        <v>6</v>
      </c>
      <c r="B16" s="25">
        <v>40283</v>
      </c>
      <c r="C16" s="26"/>
      <c r="D16" s="27" t="s">
        <v>43</v>
      </c>
      <c r="E16" s="27"/>
      <c r="F16" s="28" t="s">
        <v>37</v>
      </c>
      <c r="G16" s="29"/>
      <c r="H16" s="30"/>
      <c r="I16" s="31"/>
      <c r="J16" s="32"/>
      <c r="K16" s="34">
        <v>40.5</v>
      </c>
      <c r="L16" s="35"/>
      <c r="M16" s="51">
        <v>40.5</v>
      </c>
      <c r="N16" s="39">
        <v>40.5</v>
      </c>
      <c r="O16" s="37" t="str">
        <f t="shared" si="0"/>
        <v>X</v>
      </c>
      <c r="P16" s="2"/>
    </row>
    <row r="17" spans="1:16" ht="30" customHeight="1">
      <c r="A17" s="38">
        <v>7</v>
      </c>
      <c r="B17" s="43">
        <v>40283</v>
      </c>
      <c r="C17" s="26"/>
      <c r="D17" s="27" t="s">
        <v>40</v>
      </c>
      <c r="E17" s="27"/>
      <c r="F17" s="28" t="s">
        <v>37</v>
      </c>
      <c r="G17" s="29"/>
      <c r="H17" s="30"/>
      <c r="I17" s="31"/>
      <c r="J17" s="32">
        <v>79.69</v>
      </c>
      <c r="K17" s="34"/>
      <c r="L17" s="35"/>
      <c r="M17" s="51">
        <v>79.69</v>
      </c>
      <c r="N17" s="36">
        <v>79.69</v>
      </c>
      <c r="O17" s="37" t="s">
        <v>42</v>
      </c>
      <c r="P17" s="2"/>
    </row>
    <row r="18" spans="1:16" ht="30" customHeight="1">
      <c r="A18" s="38">
        <v>8</v>
      </c>
      <c r="B18" s="25">
        <v>40289</v>
      </c>
      <c r="C18" s="40"/>
      <c r="D18" s="27" t="s">
        <v>41</v>
      </c>
      <c r="E18" s="27"/>
      <c r="F18" s="41" t="s">
        <v>37</v>
      </c>
      <c r="G18" s="29"/>
      <c r="H18" s="30"/>
      <c r="I18" s="31"/>
      <c r="J18" s="31">
        <v>8</v>
      </c>
      <c r="K18" s="31"/>
      <c r="L18" s="35"/>
      <c r="M18" s="51">
        <v>8</v>
      </c>
      <c r="N18" s="36"/>
      <c r="O18" s="37"/>
      <c r="P18" s="2"/>
    </row>
    <row r="19" spans="1:16" ht="30" customHeight="1">
      <c r="A19" s="38">
        <v>9</v>
      </c>
      <c r="B19" s="25">
        <v>40289</v>
      </c>
      <c r="C19" s="40"/>
      <c r="D19" s="27" t="s">
        <v>43</v>
      </c>
      <c r="E19" s="27"/>
      <c r="F19" s="41" t="s">
        <v>37</v>
      </c>
      <c r="G19" s="29"/>
      <c r="H19" s="30"/>
      <c r="I19" s="31"/>
      <c r="J19" s="32">
        <v>23</v>
      </c>
      <c r="K19" s="34"/>
      <c r="L19" s="35"/>
      <c r="M19" s="51">
        <v>23</v>
      </c>
      <c r="N19" s="39">
        <v>23</v>
      </c>
      <c r="O19" s="37" t="str">
        <f t="shared" si="0"/>
        <v>X</v>
      </c>
      <c r="P19" s="2"/>
    </row>
    <row r="20" spans="1:16" ht="30" customHeight="1">
      <c r="A20" s="38">
        <v>10</v>
      </c>
      <c r="B20" s="25">
        <v>40291</v>
      </c>
      <c r="C20" s="40"/>
      <c r="D20" s="27" t="s">
        <v>43</v>
      </c>
      <c r="E20" s="27"/>
      <c r="F20" s="41" t="s">
        <v>37</v>
      </c>
      <c r="G20" s="29"/>
      <c r="H20" s="30"/>
      <c r="I20" s="31"/>
      <c r="J20" s="32"/>
      <c r="K20" s="34">
        <v>67</v>
      </c>
      <c r="L20" s="35"/>
      <c r="M20" s="51">
        <v>67</v>
      </c>
      <c r="N20" s="39">
        <v>67</v>
      </c>
      <c r="O20" s="37" t="str">
        <f t="shared" si="0"/>
        <v>X</v>
      </c>
      <c r="P20" s="2"/>
    </row>
    <row r="21" spans="1:16" ht="30" customHeight="1">
      <c r="A21" s="38">
        <v>11</v>
      </c>
      <c r="B21" s="25">
        <v>40297</v>
      </c>
      <c r="C21" s="40"/>
      <c r="D21" s="27" t="s">
        <v>43</v>
      </c>
      <c r="E21" s="27"/>
      <c r="F21" s="41" t="s">
        <v>37</v>
      </c>
      <c r="G21" s="29"/>
      <c r="H21" s="30"/>
      <c r="I21" s="31"/>
      <c r="J21" s="32"/>
      <c r="K21" s="34">
        <v>240</v>
      </c>
      <c r="L21" s="35"/>
      <c r="M21" s="51">
        <v>240</v>
      </c>
      <c r="N21" s="39">
        <v>240</v>
      </c>
      <c r="O21" s="37" t="str">
        <f t="shared" si="0"/>
        <v>X</v>
      </c>
      <c r="P21" s="2"/>
    </row>
    <row r="22" spans="1:16" ht="30" customHeight="1">
      <c r="A22" s="38">
        <v>12</v>
      </c>
      <c r="B22" s="25">
        <v>40298</v>
      </c>
      <c r="C22" s="40"/>
      <c r="D22" s="27" t="s">
        <v>43</v>
      </c>
      <c r="E22" s="27"/>
      <c r="F22" s="41" t="s">
        <v>37</v>
      </c>
      <c r="G22" s="29"/>
      <c r="H22" s="30"/>
      <c r="I22" s="31"/>
      <c r="J22" s="32"/>
      <c r="K22" s="34">
        <v>58</v>
      </c>
      <c r="L22" s="35"/>
      <c r="M22" s="51">
        <v>58</v>
      </c>
      <c r="N22" s="39">
        <v>58</v>
      </c>
      <c r="O22" s="37" t="str">
        <f t="shared" si="0"/>
        <v>X</v>
      </c>
      <c r="P22" s="2"/>
    </row>
    <row r="23" spans="1:16" ht="30" customHeight="1">
      <c r="A23" s="38">
        <v>53</v>
      </c>
      <c r="B23" s="25"/>
      <c r="C23" s="40"/>
      <c r="D23" s="27"/>
      <c r="E23" s="27"/>
      <c r="F23" s="41"/>
      <c r="G23" s="29"/>
      <c r="H23" s="30"/>
      <c r="I23" s="31"/>
      <c r="J23" s="32"/>
      <c r="K23" s="34"/>
      <c r="L23" s="35"/>
      <c r="M23" s="51"/>
      <c r="N23" s="39"/>
      <c r="O23" s="37" t="str">
        <f t="shared" si="0"/>
        <v/>
      </c>
      <c r="P23" s="2"/>
    </row>
    <row r="24" spans="1:16" ht="30" customHeight="1">
      <c r="A24" s="38">
        <v>54</v>
      </c>
      <c r="B24" s="43"/>
      <c r="C24" s="40"/>
      <c r="D24" s="45"/>
      <c r="E24" s="41"/>
      <c r="F24" s="42"/>
      <c r="G24" s="29"/>
      <c r="H24" s="30"/>
      <c r="I24" s="44"/>
      <c r="J24" s="33"/>
      <c r="K24" s="34"/>
      <c r="L24" s="35"/>
      <c r="M24" s="51"/>
      <c r="N24" s="39"/>
      <c r="O24" s="37" t="str">
        <f t="shared" si="0"/>
        <v/>
      </c>
      <c r="P24" s="2"/>
    </row>
    <row r="25" spans="1:16" ht="30" customHeight="1">
      <c r="A25" s="38">
        <v>55</v>
      </c>
      <c r="B25" s="43"/>
      <c r="C25" s="40"/>
      <c r="D25" s="45"/>
      <c r="E25" s="41"/>
      <c r="F25" s="42"/>
      <c r="G25" s="29"/>
      <c r="H25" s="30"/>
      <c r="I25" s="44"/>
      <c r="J25" s="33"/>
      <c r="K25" s="34"/>
      <c r="L25" s="35"/>
      <c r="M25" s="51"/>
      <c r="N25" s="39"/>
      <c r="O25" s="37" t="str">
        <f t="shared" si="0"/>
        <v/>
      </c>
      <c r="P25" s="2"/>
    </row>
    <row r="26" spans="1:16" ht="30" customHeight="1">
      <c r="A26" s="38">
        <v>56</v>
      </c>
      <c r="B26" s="43"/>
      <c r="C26" s="40"/>
      <c r="D26" s="45"/>
      <c r="E26" s="41"/>
      <c r="F26" s="42"/>
      <c r="G26" s="29"/>
      <c r="H26" s="30">
        <f t="shared" ref="H26:H27" si="1">IF($D$3="si",($G$5*G26),IF($D$3="no",G26*$G$4,0))</f>
        <v>0</v>
      </c>
      <c r="I26" s="44"/>
      <c r="J26" s="33"/>
      <c r="K26" s="34"/>
      <c r="L26" s="35"/>
      <c r="M26" s="51">
        <f t="shared" ref="M26:M27" si="2">SUM(H26:L26)</f>
        <v>0</v>
      </c>
      <c r="N26" s="39"/>
      <c r="O26" s="37" t="str">
        <f t="shared" si="0"/>
        <v/>
      </c>
      <c r="P26" s="2"/>
    </row>
    <row r="27" spans="1:16" ht="30" customHeight="1">
      <c r="A27" s="38">
        <v>57</v>
      </c>
      <c r="B27" s="43"/>
      <c r="C27" s="40"/>
      <c r="D27" s="45"/>
      <c r="E27" s="41"/>
      <c r="F27" s="42"/>
      <c r="G27" s="29"/>
      <c r="H27" s="30">
        <f t="shared" si="1"/>
        <v>0</v>
      </c>
      <c r="I27" s="44"/>
      <c r="J27" s="33"/>
      <c r="K27" s="34"/>
      <c r="L27" s="35"/>
      <c r="M27" s="51">
        <f t="shared" si="2"/>
        <v>0</v>
      </c>
      <c r="N27" s="39"/>
      <c r="O27" s="37" t="str">
        <f t="shared" si="0"/>
        <v/>
      </c>
      <c r="P27" s="2"/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ate" operator="greaterThanOrEqual" showErrorMessage="1" errorTitle="Data" error="Inserire una data superiore al 1/11/2000" sqref="B17 B12 B24:B27">
      <formula1>36831</formula1>
      <formula2>0</formula2>
    </dataValidation>
    <dataValidation type="decimal" operator="greaterThanOrEqual" allowBlank="1" showErrorMessage="1" errorTitle="Valore" error="Inserire un numero maggiore o uguale a 0 (zero)!" sqref="I17 H12:H17 H19:L27 J13:K17 H18:I18 K18:M18 J12:M12 M13 M15:M17">
      <formula1>0</formula1>
      <formula2>0</formula2>
    </dataValidation>
    <dataValidation type="whole" operator="greaterThanOrEqual" allowBlank="1" showErrorMessage="1" errorTitle="Valore" error="Inserire un numero maggiore o uguale a 0 (zero)!" sqref="M19:M27 M14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7">
      <formula1>1</formula1>
      <formula2>0</formula2>
    </dataValidation>
    <dataValidation type="textLength" operator="greaterThan" sqref="F19:F27">
      <formula1>1</formula1>
      <formula2>0</formula2>
    </dataValidation>
    <dataValidation type="textLength" operator="greaterThan" allowBlank="1" sqref="C12 C24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2010-04-22T08:50:23Z</cp:lastPrinted>
  <dcterms:created xsi:type="dcterms:W3CDTF">2007-03-06T14:42:56Z</dcterms:created>
  <dcterms:modified xsi:type="dcterms:W3CDTF">2010-04-30T12:40:04Z</dcterms:modified>
</cp:coreProperties>
</file>