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760" activeTab="0"/>
  </bookViews>
  <sheets>
    <sheet name="Registration Form" sheetId="1" r:id="rId1"/>
  </sheets>
  <definedNames>
    <definedName name="_xlfn.COUNTIFS" hidden="1">#NAME?</definedName>
    <definedName name="ExtraPrice">'Registration Form'!$K$4:$L$13</definedName>
  </definedNames>
  <calcPr fullCalcOnLoad="1"/>
</workbook>
</file>

<file path=xl/sharedStrings.xml><?xml version="1.0" encoding="utf-8"?>
<sst xmlns="http://schemas.openxmlformats.org/spreadsheetml/2006/main" count="65" uniqueCount="50">
  <si>
    <t>Title</t>
  </si>
  <si>
    <t>First Name</t>
  </si>
  <si>
    <t>Last Name</t>
  </si>
  <si>
    <t>Company Name</t>
  </si>
  <si>
    <t>Telephone</t>
  </si>
  <si>
    <t>Email</t>
  </si>
  <si>
    <t>Company postal address 
(including city, state &amp; postcode)</t>
  </si>
  <si>
    <t>+ GST</t>
  </si>
  <si>
    <t>Job Title</t>
  </si>
  <si>
    <t>Comments / 
Dietary requirements</t>
  </si>
  <si>
    <t>Extra Option 5</t>
  </si>
  <si>
    <t>Total</t>
  </si>
  <si>
    <t>Attending</t>
  </si>
  <si>
    <t>Please advise if attending or not.</t>
  </si>
  <si>
    <t>Extra Option 2</t>
  </si>
  <si>
    <t>Extra Option 3</t>
  </si>
  <si>
    <t>Extra Option 4</t>
  </si>
  <si>
    <t>Access to the conference, conference documentation, lunch &amp; refreshments</t>
  </si>
  <si>
    <t>* Welcome Reception &amp; Networking Breakfast included in 2 Day Conference</t>
  </si>
  <si>
    <t>Type</t>
  </si>
  <si>
    <t>Complimentary Delegate 1</t>
  </si>
  <si>
    <t>Exhibitor Staff 1</t>
  </si>
  <si>
    <t>Exhibitor Staff 2</t>
  </si>
  <si>
    <t>COMPLIMENTARY DELEGATE INCLUDES:</t>
  </si>
  <si>
    <t>EXHIBITOR / STAND STAFF INCLUDES:</t>
  </si>
  <si>
    <t>Access only to the exhibition area + lunch. Does not include entrance into the conference room</t>
  </si>
  <si>
    <t>Exhibitor Staff Pass</t>
  </si>
  <si>
    <t>Incl in conference</t>
  </si>
  <si>
    <t>Mobile</t>
  </si>
  <si>
    <t>Complimentary Delegate Pass</t>
  </si>
  <si>
    <t>Please return by email to tiffany.provino@informa.com.au</t>
  </si>
  <si>
    <t xml:space="preserve">National Security Australia Conference </t>
  </si>
  <si>
    <t>Monday 26th &amp; Tuesday 27th May 2014</t>
  </si>
  <si>
    <t>P14A19</t>
  </si>
  <si>
    <t>Mr.</t>
  </si>
  <si>
    <t>Maglietta</t>
  </si>
  <si>
    <t>Daniel Julian Giovanni</t>
  </si>
  <si>
    <t xml:space="preserve">Mr. </t>
  </si>
  <si>
    <t>Weeshuo</t>
  </si>
  <si>
    <t>Woon</t>
  </si>
  <si>
    <t>HT Srl</t>
  </si>
  <si>
    <t>d.maglietta@hackingteam.com</t>
  </si>
  <si>
    <t>s.woon@hackingteam.com</t>
  </si>
  <si>
    <t>Chief of HT Singapore Representative Office</t>
  </si>
  <si>
    <t xml:space="preserve">Senior Security Consultant </t>
  </si>
  <si>
    <t>+65 91273063</t>
  </si>
  <si>
    <t>+65 91273560</t>
  </si>
  <si>
    <t>Via Moscova, 13 - 20121 Milan - Italy</t>
  </si>
  <si>
    <t>+39 0229060603</t>
  </si>
  <si>
    <t>Vegetarian diet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</si>
</sst>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;;;"/>
    <numFmt numFmtId="171" formatCode="&quot;$&quot;#,##0.00"/>
    <numFmt numFmtId="172" formatCode="&quot;$#,##0.00;[Red]-$#,##0.00&quot;\ \+\ gs\T"/>
    <numFmt numFmtId="173" formatCode="&quot;$&quot;#,##0.00;[Red]\-&quot;$&quot;#,##0.00&quot; + GST&quot;"/>
    <numFmt numFmtId="174" formatCode="&quot;for up to &quot;0&quot; delegate&quot;"/>
    <numFmt numFmtId="175" formatCode="&quot;for &quot;0&quot;+ delegates&quot;"/>
    <numFmt numFmtId="176" formatCode="\:"/>
    <numFmt numFmtId="177" formatCode="&quot;for min &quot;0&quot; delegates&quot;"/>
    <numFmt numFmtId="178" formatCode="&quot;minimum &quot;0&quot; delegates&quot;"/>
    <numFmt numFmtId="179" formatCode="0&quot; delegates&quot;"/>
    <numFmt numFmtId="180" formatCode="0%&quot; increment&quot;"/>
    <numFmt numFmtId="181" formatCode="0\ &quot;increment&quot;"/>
    <numFmt numFmtId="182" formatCode="&quot;over &quot;0&quot; delegates&quot;"/>
    <numFmt numFmtId="183" formatCode="0&quot;+ delegates&quot;"/>
    <numFmt numFmtId="184" formatCode="_-* #,##0.0_-;\-* #,##0.0_-;_-* &quot;-&quot;??_-;_-@_-"/>
    <numFmt numFmtId="185" formatCode="_-* #,##0_-;\-* #,##0_-;_-* &quot;-&quot;??_-;_-@_-"/>
    <numFmt numFmtId="186" formatCode="0&quot; passes included&quot;"/>
    <numFmt numFmtId="187" formatCode="0&quot; included&quot;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color indexed="12"/>
      <name val="Calibri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2"/>
      <color rgb="FF0000FF"/>
      <name val="Calibri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u val="single"/>
      <sz val="11"/>
      <color theme="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49" fontId="51" fillId="0" borderId="11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9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51" fillId="0" borderId="11" xfId="0" applyFont="1" applyBorder="1" applyAlignment="1" applyProtection="1">
      <alignment horizontal="left" vertical="center" wrapText="1"/>
      <protection hidden="1"/>
    </xf>
    <xf numFmtId="0" fontId="48" fillId="0" borderId="0" xfId="0" applyNumberFormat="1" applyFont="1" applyAlignment="1">
      <alignment horizontal="right" vertical="center"/>
    </xf>
    <xf numFmtId="49" fontId="51" fillId="0" borderId="0" xfId="0" applyNumberFormat="1" applyFont="1" applyAlignment="1">
      <alignment vertical="center" wrapText="1"/>
    </xf>
    <xf numFmtId="0" fontId="50" fillId="0" borderId="11" xfId="0" applyFont="1" applyBorder="1" applyAlignment="1" applyProtection="1">
      <alignment vertical="center" wrapText="1"/>
      <protection locked="0"/>
    </xf>
    <xf numFmtId="49" fontId="50" fillId="0" borderId="11" xfId="0" applyNumberFormat="1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 vertical="top" wrapText="1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9" fontId="51" fillId="0" borderId="0" xfId="0" applyNumberFormat="1" applyFont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167" fontId="50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vertical="center"/>
    </xf>
    <xf numFmtId="170" fontId="50" fillId="0" borderId="0" xfId="49" applyNumberFormat="1" applyFont="1" applyAlignment="1">
      <alignment horizontal="right" vertical="center"/>
    </xf>
    <xf numFmtId="170" fontId="50" fillId="0" borderId="0" xfId="0" applyNumberFormat="1" applyFont="1" applyAlignment="1" applyProtection="1">
      <alignment horizontal="right" vertical="center"/>
      <protection hidden="1"/>
    </xf>
    <xf numFmtId="167" fontId="56" fillId="0" borderId="0" xfId="0" applyNumberFormat="1" applyFont="1" applyAlignment="1" quotePrefix="1">
      <alignment horizontal="left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NumberFormat="1" applyFont="1" applyFill="1" applyAlignment="1">
      <alignment horizontal="right" vertical="center"/>
    </xf>
    <xf numFmtId="167" fontId="50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horizontal="right" vertical="center" wrapText="1"/>
    </xf>
    <xf numFmtId="187" fontId="50" fillId="0" borderId="0" xfId="0" applyNumberFormat="1" applyFont="1" applyFill="1" applyAlignment="1">
      <alignment horizontal="right" vertical="center"/>
    </xf>
    <xf numFmtId="9" fontId="50" fillId="0" borderId="0" xfId="0" applyNumberFormat="1" applyFont="1" applyFill="1" applyBorder="1" applyAlignment="1">
      <alignment horizontal="right" vertical="center"/>
    </xf>
    <xf numFmtId="9" fontId="51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49" fontId="35" fillId="0" borderId="11" xfId="36" applyNumberFormat="1" applyBorder="1" applyAlignment="1" applyProtection="1">
      <alignment vertical="center" wrapText="1"/>
      <protection locked="0"/>
    </xf>
    <xf numFmtId="49" fontId="5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85725</xdr:rowOff>
    </xdr:from>
    <xdr:to>
      <xdr:col>2</xdr:col>
      <xdr:colOff>419100</xdr:colOff>
      <xdr:row>3</xdr:row>
      <xdr:rowOff>38100</xdr:rowOff>
    </xdr:to>
    <xdr:pic>
      <xdr:nvPicPr>
        <xdr:cNvPr id="1" name="Picture 2" descr="Informa Logo Sept 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2209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maglietta@hackingteam.com" TargetMode="External" /><Relationship Id="rId2" Type="http://schemas.openxmlformats.org/officeDocument/2006/relationships/hyperlink" Target="mailto:s.woon@hackingteam.com" TargetMode="External" /><Relationship Id="rId3" Type="http://schemas.openxmlformats.org/officeDocument/2006/relationships/hyperlink" Target="mailto:d.maglietta@hackingtea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9"/>
  <sheetViews>
    <sheetView showGridLines="0" tabSelected="1" zoomScale="75" zoomScaleNormal="75" zoomScalePageLayoutView="0" workbookViewId="0" topLeftCell="A1">
      <selection activeCell="M18" sqref="M18"/>
    </sheetView>
  </sheetViews>
  <sheetFormatPr defaultColWidth="9.140625" defaultRowHeight="15"/>
  <cols>
    <col min="1" max="1" width="4.00390625" style="1" customWidth="1"/>
    <col min="2" max="2" width="26.7109375" style="1" customWidth="1"/>
    <col min="3" max="3" width="7.8515625" style="1" customWidth="1"/>
    <col min="4" max="4" width="15.7109375" style="1" customWidth="1"/>
    <col min="5" max="5" width="17.140625" style="1" customWidth="1"/>
    <col min="6" max="6" width="31.00390625" style="1" customWidth="1"/>
    <col min="7" max="7" width="27.421875" style="1" customWidth="1"/>
    <col min="8" max="8" width="36.8515625" style="1" customWidth="1"/>
    <col min="9" max="10" width="19.57421875" style="3" customWidth="1"/>
    <col min="11" max="11" width="29.140625" style="3" customWidth="1"/>
    <col min="12" max="12" width="18.7109375" style="10" customWidth="1"/>
    <col min="13" max="13" width="36.8515625" style="10" customWidth="1"/>
    <col min="14" max="14" width="11.140625" style="10" hidden="1" customWidth="1"/>
    <col min="15" max="15" width="9.140625" style="17" hidden="1" customWidth="1"/>
    <col min="16" max="16" width="9.140625" style="41" hidden="1" customWidth="1"/>
    <col min="17" max="21" width="12.7109375" style="17" hidden="1" customWidth="1"/>
    <col min="22" max="22" width="9.140625" style="17" hidden="1" customWidth="1"/>
    <col min="23" max="16384" width="9.140625" style="1" customWidth="1"/>
  </cols>
  <sheetData>
    <row r="1" spans="11:12" ht="14.25">
      <c r="K1" s="10"/>
      <c r="L1" s="35"/>
    </row>
    <row r="2" spans="4:12" ht="19.5" customHeight="1">
      <c r="D2" s="51" t="s">
        <v>31</v>
      </c>
      <c r="E2" s="52"/>
      <c r="F2" s="52"/>
      <c r="I2" s="23"/>
      <c r="J2" s="23"/>
      <c r="K2" s="22"/>
      <c r="L2" s="46">
        <v>0.05</v>
      </c>
    </row>
    <row r="3" spans="4:12" ht="19.5" customHeight="1">
      <c r="D3" s="51" t="s">
        <v>32</v>
      </c>
      <c r="E3" s="52"/>
      <c r="F3" s="52"/>
      <c r="G3" s="12"/>
      <c r="H3" s="12"/>
      <c r="I3" s="13"/>
      <c r="J3" s="13"/>
      <c r="K3" s="15"/>
      <c r="L3" s="47"/>
    </row>
    <row r="4" spans="4:12" ht="19.5" customHeight="1">
      <c r="D4" s="53" t="s">
        <v>33</v>
      </c>
      <c r="E4" s="52"/>
      <c r="F4" s="52"/>
      <c r="G4" s="12"/>
      <c r="H4" s="12"/>
      <c r="I4" s="13"/>
      <c r="J4" s="60"/>
      <c r="K4" s="61" t="s">
        <v>26</v>
      </c>
      <c r="L4" s="62">
        <v>2</v>
      </c>
    </row>
    <row r="5" spans="2:14" ht="19.5" customHeight="1">
      <c r="B5" s="32" t="s">
        <v>30</v>
      </c>
      <c r="G5" s="12"/>
      <c r="H5" s="12"/>
      <c r="I5" s="13"/>
      <c r="J5" s="60"/>
      <c r="K5" s="63"/>
      <c r="L5" s="55"/>
      <c r="M5" s="48" t="s">
        <v>7</v>
      </c>
      <c r="N5" s="29"/>
    </row>
    <row r="6" spans="2:14" ht="19.5" customHeight="1">
      <c r="B6" s="56" t="s">
        <v>24</v>
      </c>
      <c r="C6" s="52"/>
      <c r="D6" s="52"/>
      <c r="E6" s="57" t="s">
        <v>25</v>
      </c>
      <c r="F6" s="32"/>
      <c r="G6" s="12"/>
      <c r="H6" s="12"/>
      <c r="I6" s="13"/>
      <c r="J6" s="60"/>
      <c r="K6" s="64" t="s">
        <v>29</v>
      </c>
      <c r="L6" s="62">
        <v>1</v>
      </c>
      <c r="M6" s="29"/>
      <c r="N6" s="29"/>
    </row>
    <row r="7" spans="2:14" ht="19.5" customHeight="1">
      <c r="B7" s="58" t="s">
        <v>23</v>
      </c>
      <c r="C7" s="52"/>
      <c r="D7" s="52"/>
      <c r="E7" s="59" t="s">
        <v>17</v>
      </c>
      <c r="F7" s="32"/>
      <c r="G7" s="12"/>
      <c r="H7" s="12"/>
      <c r="I7" s="13"/>
      <c r="J7" s="60"/>
      <c r="K7" s="54"/>
      <c r="L7" s="65"/>
      <c r="M7" s="29"/>
      <c r="N7" s="29"/>
    </row>
    <row r="8" spans="3:26" ht="19.5" customHeight="1">
      <c r="C8" s="4"/>
      <c r="D8" s="4"/>
      <c r="E8" s="49" t="s">
        <v>18</v>
      </c>
      <c r="H8" s="31"/>
      <c r="I8" s="31"/>
      <c r="J8" s="31"/>
      <c r="K8" s="28"/>
      <c r="L8" s="35"/>
      <c r="M8" s="30"/>
      <c r="N8" s="29"/>
      <c r="O8" s="29"/>
      <c r="P8" s="39"/>
      <c r="Q8" s="29"/>
      <c r="R8" s="29"/>
      <c r="S8" s="29"/>
      <c r="T8" s="29"/>
      <c r="U8" s="29"/>
      <c r="V8" s="29"/>
      <c r="W8" s="4"/>
      <c r="X8" s="4"/>
      <c r="Y8" s="4"/>
      <c r="Z8" s="4"/>
    </row>
    <row r="9" spans="5:26" ht="19.5" customHeight="1">
      <c r="E9" s="50" t="s">
        <v>13</v>
      </c>
      <c r="G9" s="13"/>
      <c r="K9" s="54"/>
      <c r="L9" s="55"/>
      <c r="M9" s="29"/>
      <c r="N9" s="29"/>
      <c r="O9" s="29"/>
      <c r="P9" s="39"/>
      <c r="Q9" s="29"/>
      <c r="R9" s="29"/>
      <c r="S9" s="29"/>
      <c r="T9" s="29"/>
      <c r="U9" s="29"/>
      <c r="V9" s="29"/>
      <c r="W9" s="4"/>
      <c r="X9" s="4"/>
      <c r="Y9" s="4"/>
      <c r="Z9" s="4"/>
    </row>
    <row r="10" spans="3:26" ht="19.5" customHeight="1" hidden="1">
      <c r="C10" s="4"/>
      <c r="D10" s="4"/>
      <c r="E10" s="4"/>
      <c r="G10" s="13"/>
      <c r="K10" s="14" t="s">
        <v>14</v>
      </c>
      <c r="L10" s="40" t="s">
        <v>27</v>
      </c>
      <c r="M10" s="29"/>
      <c r="N10" s="29"/>
      <c r="O10" s="29"/>
      <c r="P10" s="39"/>
      <c r="Q10" s="29"/>
      <c r="R10" s="29"/>
      <c r="S10" s="29"/>
      <c r="T10" s="29"/>
      <c r="U10" s="29"/>
      <c r="V10" s="29"/>
      <c r="W10" s="4"/>
      <c r="X10" s="4"/>
      <c r="Y10" s="4"/>
      <c r="Z10" s="4"/>
    </row>
    <row r="11" spans="3:26" ht="19.5" customHeight="1" hidden="1">
      <c r="C11" s="4"/>
      <c r="D11" s="4"/>
      <c r="E11" s="4"/>
      <c r="G11" s="13"/>
      <c r="K11" s="14" t="s">
        <v>15</v>
      </c>
      <c r="L11" s="40">
        <v>160</v>
      </c>
      <c r="M11" s="29"/>
      <c r="N11" s="29"/>
      <c r="O11" s="29"/>
      <c r="P11" s="39"/>
      <c r="Q11" s="29"/>
      <c r="R11" s="29"/>
      <c r="S11" s="29"/>
      <c r="T11" s="29"/>
      <c r="U11" s="29"/>
      <c r="V11" s="29"/>
      <c r="W11" s="4"/>
      <c r="X11" s="4"/>
      <c r="Y11" s="4"/>
      <c r="Z11" s="4"/>
    </row>
    <row r="12" spans="2:26" ht="20.25" customHeight="1" hidden="1">
      <c r="B12" s="37"/>
      <c r="E12" s="45"/>
      <c r="G12" s="13"/>
      <c r="K12" s="14" t="s">
        <v>16</v>
      </c>
      <c r="L12" s="40">
        <v>85</v>
      </c>
      <c r="M12" s="29"/>
      <c r="N12" s="29"/>
      <c r="O12" s="29"/>
      <c r="P12" s="39"/>
      <c r="Q12" s="29"/>
      <c r="R12" s="29"/>
      <c r="S12" s="29"/>
      <c r="T12" s="29"/>
      <c r="U12" s="29"/>
      <c r="V12" s="29"/>
      <c r="W12" s="4"/>
      <c r="X12" s="4"/>
      <c r="Y12" s="4"/>
      <c r="Z12" s="4"/>
    </row>
    <row r="13" spans="3:26" ht="19.5" customHeight="1" hidden="1">
      <c r="C13" s="4"/>
      <c r="D13" s="4"/>
      <c r="E13" s="4"/>
      <c r="F13" s="4"/>
      <c r="G13" s="13"/>
      <c r="H13" s="13"/>
      <c r="I13" s="13"/>
      <c r="J13" s="13"/>
      <c r="K13" s="14" t="s">
        <v>10</v>
      </c>
      <c r="L13" s="40">
        <v>140</v>
      </c>
      <c r="M13" s="29"/>
      <c r="N13" s="29"/>
      <c r="O13" s="29"/>
      <c r="P13" s="39"/>
      <c r="Q13" s="29"/>
      <c r="R13" s="29"/>
      <c r="S13" s="29"/>
      <c r="T13" s="29"/>
      <c r="U13" s="29"/>
      <c r="V13" s="29"/>
      <c r="W13" s="4"/>
      <c r="X13" s="4"/>
      <c r="Y13" s="4"/>
      <c r="Z13" s="4"/>
    </row>
    <row r="14" spans="3:26" ht="9.75" customHeight="1">
      <c r="C14" s="4"/>
      <c r="D14" s="4"/>
      <c r="E14" s="4"/>
      <c r="F14" s="4"/>
      <c r="G14" s="5"/>
      <c r="H14" s="5"/>
      <c r="I14" s="5"/>
      <c r="J14" s="27"/>
      <c r="K14" s="4"/>
      <c r="M14" s="6"/>
      <c r="N14" s="19"/>
      <c r="O14" s="10"/>
      <c r="P14" s="39"/>
      <c r="Q14" s="10"/>
      <c r="R14" s="10"/>
      <c r="S14" s="10"/>
      <c r="T14" s="10"/>
      <c r="U14" s="10"/>
      <c r="V14" s="10"/>
      <c r="W14" s="4"/>
      <c r="X14" s="4"/>
      <c r="Y14" s="4"/>
      <c r="Z14" s="4"/>
    </row>
    <row r="15" spans="2:26" s="2" customFormat="1" ht="25.5">
      <c r="B15" s="33" t="s">
        <v>19</v>
      </c>
      <c r="C15" s="8" t="s">
        <v>0</v>
      </c>
      <c r="D15" s="8" t="s">
        <v>1</v>
      </c>
      <c r="E15" s="8" t="s">
        <v>2</v>
      </c>
      <c r="F15" s="8" t="s">
        <v>8</v>
      </c>
      <c r="G15" s="8" t="s">
        <v>3</v>
      </c>
      <c r="H15" s="8" t="s">
        <v>6</v>
      </c>
      <c r="I15" s="7" t="s">
        <v>4</v>
      </c>
      <c r="J15" s="7" t="s">
        <v>28</v>
      </c>
      <c r="K15" s="7" t="s">
        <v>5</v>
      </c>
      <c r="L15" s="11" t="s">
        <v>12</v>
      </c>
      <c r="M15" s="38" t="s">
        <v>9</v>
      </c>
      <c r="N15" s="20"/>
      <c r="O15" s="18"/>
      <c r="P15" s="36">
        <f>K5</f>
        <v>0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s">
        <v>11</v>
      </c>
      <c r="W15" s="9"/>
      <c r="X15" s="9"/>
      <c r="Y15" s="9"/>
      <c r="Z15" s="9"/>
    </row>
    <row r="16" spans="2:26" ht="32.25" customHeight="1">
      <c r="B16" s="34" t="s">
        <v>20</v>
      </c>
      <c r="C16" s="43" t="s">
        <v>34</v>
      </c>
      <c r="D16" s="43" t="s">
        <v>36</v>
      </c>
      <c r="E16" s="43" t="s">
        <v>35</v>
      </c>
      <c r="F16" s="43" t="s">
        <v>43</v>
      </c>
      <c r="G16" s="43" t="s">
        <v>40</v>
      </c>
      <c r="H16" s="43" t="s">
        <v>47</v>
      </c>
      <c r="I16" s="67" t="s">
        <v>48</v>
      </c>
      <c r="J16" s="67" t="s">
        <v>46</v>
      </c>
      <c r="K16" s="66" t="s">
        <v>41</v>
      </c>
      <c r="L16" s="26" t="s">
        <v>29</v>
      </c>
      <c r="M16" s="43"/>
      <c r="N16" s="16"/>
      <c r="O16" s="10">
        <f aca="true" t="shared" si="0" ref="O16:O29">IF(COUNTA(L16:L16)=0,0,COUNTA(L16:L16))</f>
        <v>1</v>
      </c>
      <c r="P16" s="39">
        <f aca="true" t="shared" si="1" ref="P16:P29">IF(L16="",0,IF(L16=$K$4,0,IF(L16=$K$5,VLOOKUP(L16,ExtraPrice,2,FALSE),0)))</f>
        <v>0</v>
      </c>
      <c r="Q16" s="10" t="e">
        <f>IF(#REF!="",0,IF(OR(#REF!=#REF!,#REF!="Y"),VLOOKUP(#REF!,ExtraPrice,2,FALSE),0))</f>
        <v>#REF!</v>
      </c>
      <c r="R16" s="10" t="e">
        <f>IF(#REF!="",0,IF(OR(#REF!=#REF!,#REF!="Y"),VLOOKUP(#REF!,ExtraPrice,2,FALSE),0))</f>
        <v>#REF!</v>
      </c>
      <c r="S16" s="10" t="e">
        <f>IF(#REF!="",0,IF(OR(#REF!=#REF!,#REF!="Y"),VLOOKUP(#REF!,ExtraPrice,2,FALSE),0))</f>
        <v>#REF!</v>
      </c>
      <c r="T16" s="10" t="e">
        <f>IF(#REF!="",0,IF(OR(#REF!=#REF!,#REF!="Y"),VLOOKUP(#REF!,ExtraPrice,2,FALSE),0))</f>
        <v>#REF!</v>
      </c>
      <c r="U16" s="10" t="e">
        <f>IF(#REF!="",0,IF(OR(#REF!=#REF!,#REF!="Y"),VLOOKUP(#REF!,ExtraPrice,2,FALSE),0))</f>
        <v>#REF!</v>
      </c>
      <c r="V16" s="10" t="e">
        <f>SUM(P16:U16)</f>
        <v>#REF!</v>
      </c>
      <c r="W16" s="4"/>
      <c r="X16" s="4"/>
      <c r="Y16" s="4"/>
      <c r="Z16" s="4"/>
    </row>
    <row r="17" spans="2:26" ht="33.75" customHeight="1">
      <c r="B17" s="34" t="s">
        <v>21</v>
      </c>
      <c r="C17" s="43" t="s">
        <v>34</v>
      </c>
      <c r="D17" s="43" t="s">
        <v>36</v>
      </c>
      <c r="E17" s="43" t="s">
        <v>35</v>
      </c>
      <c r="F17" s="43" t="s">
        <v>43</v>
      </c>
      <c r="G17" s="43" t="s">
        <v>40</v>
      </c>
      <c r="H17" s="43" t="s">
        <v>47</v>
      </c>
      <c r="I17" s="67" t="s">
        <v>48</v>
      </c>
      <c r="J17" s="67" t="s">
        <v>46</v>
      </c>
      <c r="K17" s="66" t="s">
        <v>41</v>
      </c>
      <c r="L17" s="44" t="s">
        <v>26</v>
      </c>
      <c r="M17" s="43"/>
      <c r="N17" s="16"/>
      <c r="O17" s="39">
        <f t="shared" si="0"/>
        <v>1</v>
      </c>
      <c r="P17" s="39">
        <f t="shared" si="1"/>
        <v>0</v>
      </c>
      <c r="Q17" s="29" t="e">
        <f>IF(#REF!="",0,IF(OR(#REF!=#REF!,#REF!="Y"),VLOOKUP(#REF!,ExtraPrice,2,FALSE),0))</f>
        <v>#REF!</v>
      </c>
      <c r="R17" s="29" t="e">
        <f>IF(#REF!="",0,IF(OR(#REF!=#REF!,#REF!="Y"),VLOOKUP(#REF!,ExtraPrice,2,FALSE),0))</f>
        <v>#REF!</v>
      </c>
      <c r="S17" s="29" t="e">
        <f>IF(#REF!="",0,IF(OR(#REF!=#REF!,#REF!="Y"),VLOOKUP(#REF!,ExtraPrice,2,FALSE),0))</f>
        <v>#REF!</v>
      </c>
      <c r="T17" s="29" t="e">
        <f>IF(#REF!="",0,IF(OR(#REF!=#REF!,#REF!="Y"),VLOOKUP(#REF!,ExtraPrice,2,FALSE),0))</f>
        <v>#REF!</v>
      </c>
      <c r="U17" s="29" t="e">
        <f>IF(#REF!="",0,IF(OR(#REF!=#REF!,#REF!="Y"),VLOOKUP(#REF!,ExtraPrice,2,FALSE),0))</f>
        <v>#REF!</v>
      </c>
      <c r="V17" s="39" t="e">
        <f>SUM(P17:U17)</f>
        <v>#REF!</v>
      </c>
      <c r="W17" s="4"/>
      <c r="X17" s="4"/>
      <c r="Y17" s="4"/>
      <c r="Z17" s="4"/>
    </row>
    <row r="18" spans="2:26" ht="32.25" customHeight="1">
      <c r="B18" s="34" t="s">
        <v>22</v>
      </c>
      <c r="C18" s="43" t="s">
        <v>37</v>
      </c>
      <c r="D18" s="43" t="s">
        <v>38</v>
      </c>
      <c r="E18" s="43" t="s">
        <v>39</v>
      </c>
      <c r="F18" s="43" t="s">
        <v>44</v>
      </c>
      <c r="G18" s="43" t="s">
        <v>40</v>
      </c>
      <c r="H18" s="43" t="s">
        <v>47</v>
      </c>
      <c r="I18" s="67" t="s">
        <v>48</v>
      </c>
      <c r="J18" s="67" t="s">
        <v>45</v>
      </c>
      <c r="K18" s="66" t="s">
        <v>42</v>
      </c>
      <c r="L18" s="44" t="s">
        <v>26</v>
      </c>
      <c r="M18" s="43" t="s">
        <v>49</v>
      </c>
      <c r="N18" s="16"/>
      <c r="O18" s="39">
        <f t="shared" si="0"/>
        <v>1</v>
      </c>
      <c r="P18" s="39">
        <f t="shared" si="1"/>
        <v>0</v>
      </c>
      <c r="Q18" s="29" t="e">
        <f>IF(#REF!="",0,IF(OR(#REF!=#REF!,#REF!="Y"),VLOOKUP(#REF!,ExtraPrice,2,FALSE),0))</f>
        <v>#REF!</v>
      </c>
      <c r="R18" s="29" t="e">
        <f>IF(#REF!="",0,IF(OR(#REF!=#REF!,#REF!="Y"),VLOOKUP(#REF!,ExtraPrice,2,FALSE),0))</f>
        <v>#REF!</v>
      </c>
      <c r="S18" s="29" t="e">
        <f>IF(#REF!="",0,IF(OR(#REF!=#REF!,#REF!="Y"),VLOOKUP(#REF!,ExtraPrice,2,FALSE),0))</f>
        <v>#REF!</v>
      </c>
      <c r="T18" s="29" t="e">
        <f>IF(#REF!="",0,IF(OR(#REF!=#REF!,#REF!="Y"),VLOOKUP(#REF!,ExtraPrice,2,FALSE),0))</f>
        <v>#REF!</v>
      </c>
      <c r="U18" s="29" t="e">
        <f>IF(#REF!="",0,IF(OR(#REF!=#REF!,#REF!="Y"),VLOOKUP(#REF!,ExtraPrice,2,FALSE),0))</f>
        <v>#REF!</v>
      </c>
      <c r="V18" s="39" t="e">
        <f aca="true" t="shared" si="2" ref="V18:V29">SUM(P18:U18)</f>
        <v>#REF!</v>
      </c>
      <c r="W18" s="4"/>
      <c r="X18" s="4"/>
      <c r="Y18" s="4"/>
      <c r="Z18" s="4"/>
    </row>
    <row r="19" spans="2:26" ht="30" customHeight="1" hidden="1">
      <c r="B19" s="34"/>
      <c r="C19" s="24"/>
      <c r="D19" s="24"/>
      <c r="E19" s="24"/>
      <c r="F19" s="24"/>
      <c r="G19" s="24"/>
      <c r="H19" s="24"/>
      <c r="I19" s="25"/>
      <c r="J19" s="25"/>
      <c r="K19" s="25"/>
      <c r="L19" s="44"/>
      <c r="M19" s="43"/>
      <c r="N19" s="16"/>
      <c r="O19" s="39">
        <f t="shared" si="0"/>
        <v>0</v>
      </c>
      <c r="P19" s="39">
        <f t="shared" si="1"/>
        <v>0</v>
      </c>
      <c r="Q19" s="29" t="e">
        <f>IF(#REF!="",0,IF(OR(#REF!=#REF!,#REF!="Y"),VLOOKUP(#REF!,ExtraPrice,2,FALSE),0))</f>
        <v>#REF!</v>
      </c>
      <c r="R19" s="29" t="e">
        <f>IF(#REF!="",0,IF(OR(#REF!=#REF!,#REF!="Y"),VLOOKUP(#REF!,ExtraPrice,2,FALSE),0))</f>
        <v>#REF!</v>
      </c>
      <c r="S19" s="29" t="e">
        <f>IF(#REF!="",0,IF(OR(#REF!=#REF!,#REF!="Y"),VLOOKUP(#REF!,ExtraPrice,2,FALSE),0))</f>
        <v>#REF!</v>
      </c>
      <c r="T19" s="29" t="e">
        <f>IF(#REF!="",0,IF(OR(#REF!=#REF!,#REF!="Y"),VLOOKUP(#REF!,ExtraPrice,2,FALSE),0))</f>
        <v>#REF!</v>
      </c>
      <c r="U19" s="29" t="e">
        <f>IF(#REF!="",0,IF(OR(#REF!=#REF!,#REF!="Y"),VLOOKUP(#REF!,ExtraPrice,2,FALSE),0))</f>
        <v>#REF!</v>
      </c>
      <c r="V19" s="39" t="e">
        <f t="shared" si="2"/>
        <v>#REF!</v>
      </c>
      <c r="W19" s="4"/>
      <c r="X19" s="4"/>
      <c r="Y19" s="4"/>
      <c r="Z19" s="4"/>
    </row>
    <row r="20" spans="2:26" ht="30" customHeight="1" hidden="1">
      <c r="B20" s="34"/>
      <c r="C20" s="24"/>
      <c r="D20" s="24"/>
      <c r="E20" s="24"/>
      <c r="F20" s="24"/>
      <c r="G20" s="24"/>
      <c r="H20" s="24"/>
      <c r="I20" s="25"/>
      <c r="J20" s="25"/>
      <c r="K20" s="25"/>
      <c r="L20" s="44"/>
      <c r="M20" s="43"/>
      <c r="N20" s="16"/>
      <c r="O20" s="39">
        <f t="shared" si="0"/>
        <v>0</v>
      </c>
      <c r="P20" s="39">
        <f t="shared" si="1"/>
        <v>0</v>
      </c>
      <c r="Q20" s="29" t="e">
        <f>IF(#REF!="",0,IF(OR(#REF!=#REF!,#REF!="Y"),VLOOKUP(#REF!,ExtraPrice,2,FALSE),0))</f>
        <v>#REF!</v>
      </c>
      <c r="R20" s="29" t="e">
        <f>IF(#REF!="",0,IF(OR(#REF!=#REF!,#REF!="Y"),VLOOKUP(#REF!,ExtraPrice,2,FALSE),0))</f>
        <v>#REF!</v>
      </c>
      <c r="S20" s="29" t="e">
        <f>IF(#REF!="",0,IF(OR(#REF!=#REF!,#REF!="Y"),VLOOKUP(#REF!,ExtraPrice,2,FALSE),0))</f>
        <v>#REF!</v>
      </c>
      <c r="T20" s="29" t="e">
        <f>IF(#REF!="",0,IF(OR(#REF!=#REF!,#REF!="Y"),VLOOKUP(#REF!,ExtraPrice,2,FALSE),0))</f>
        <v>#REF!</v>
      </c>
      <c r="U20" s="29" t="e">
        <f>IF(#REF!="",0,IF(OR(#REF!=#REF!,#REF!="Y"),VLOOKUP(#REF!,ExtraPrice,2,FALSE),0))</f>
        <v>#REF!</v>
      </c>
      <c r="V20" s="39" t="e">
        <f t="shared" si="2"/>
        <v>#REF!</v>
      </c>
      <c r="W20" s="4"/>
      <c r="X20" s="4"/>
      <c r="Y20" s="4"/>
      <c r="Z20" s="4"/>
    </row>
    <row r="21" spans="2:26" ht="30" customHeight="1" hidden="1">
      <c r="B21" s="34"/>
      <c r="C21" s="24"/>
      <c r="D21" s="24"/>
      <c r="E21" s="24"/>
      <c r="F21" s="24"/>
      <c r="G21" s="24"/>
      <c r="H21" s="24"/>
      <c r="I21" s="25"/>
      <c r="J21" s="25"/>
      <c r="K21" s="25"/>
      <c r="L21" s="44"/>
      <c r="M21" s="43"/>
      <c r="N21" s="16"/>
      <c r="O21" s="39">
        <f t="shared" si="0"/>
        <v>0</v>
      </c>
      <c r="P21" s="39">
        <f t="shared" si="1"/>
        <v>0</v>
      </c>
      <c r="Q21" s="29" t="e">
        <f>IF(#REF!="",0,IF(OR(#REF!=#REF!,#REF!="Y"),VLOOKUP(#REF!,ExtraPrice,2,FALSE),0))</f>
        <v>#REF!</v>
      </c>
      <c r="R21" s="29" t="e">
        <f>IF(#REF!="",0,IF(OR(#REF!=#REF!,#REF!="Y"),VLOOKUP(#REF!,ExtraPrice,2,FALSE),0))</f>
        <v>#REF!</v>
      </c>
      <c r="S21" s="29" t="e">
        <f>IF(#REF!="",0,IF(OR(#REF!=#REF!,#REF!="Y"),VLOOKUP(#REF!,ExtraPrice,2,FALSE),0))</f>
        <v>#REF!</v>
      </c>
      <c r="T21" s="29" t="e">
        <f>IF(#REF!="",0,IF(OR(#REF!=#REF!,#REF!="Y"),VLOOKUP(#REF!,ExtraPrice,2,FALSE),0))</f>
        <v>#REF!</v>
      </c>
      <c r="U21" s="29" t="e">
        <f>IF(#REF!="",0,IF(OR(#REF!=#REF!,#REF!="Y"),VLOOKUP(#REF!,ExtraPrice,2,FALSE),0))</f>
        <v>#REF!</v>
      </c>
      <c r="V21" s="39" t="e">
        <f t="shared" si="2"/>
        <v>#REF!</v>
      </c>
      <c r="W21" s="4"/>
      <c r="X21" s="4"/>
      <c r="Y21" s="4"/>
      <c r="Z21" s="4"/>
    </row>
    <row r="22" spans="2:26" ht="30" customHeight="1" hidden="1">
      <c r="B22" s="34"/>
      <c r="C22" s="24"/>
      <c r="D22" s="24"/>
      <c r="E22" s="24"/>
      <c r="F22" s="24"/>
      <c r="G22" s="24"/>
      <c r="H22" s="24"/>
      <c r="I22" s="25"/>
      <c r="J22" s="25"/>
      <c r="K22" s="25"/>
      <c r="L22" s="44"/>
      <c r="M22" s="43"/>
      <c r="N22" s="16"/>
      <c r="O22" s="39">
        <f t="shared" si="0"/>
        <v>0</v>
      </c>
      <c r="P22" s="39">
        <f t="shared" si="1"/>
        <v>0</v>
      </c>
      <c r="Q22" s="29" t="e">
        <f>IF(#REF!="",0,IF(OR(#REF!=#REF!,#REF!="Y"),VLOOKUP(#REF!,ExtraPrice,2,FALSE),0))</f>
        <v>#REF!</v>
      </c>
      <c r="R22" s="29" t="e">
        <f>IF(#REF!="",0,IF(OR(#REF!=#REF!,#REF!="Y"),VLOOKUP(#REF!,ExtraPrice,2,FALSE),0))</f>
        <v>#REF!</v>
      </c>
      <c r="S22" s="29" t="e">
        <f>IF(#REF!="",0,IF(OR(#REF!=#REF!,#REF!="Y"),VLOOKUP(#REF!,ExtraPrice,2,FALSE),0))</f>
        <v>#REF!</v>
      </c>
      <c r="T22" s="29" t="e">
        <f>IF(#REF!="",0,IF(OR(#REF!=#REF!,#REF!="Y"),VLOOKUP(#REF!,ExtraPrice,2,FALSE),0))</f>
        <v>#REF!</v>
      </c>
      <c r="U22" s="29" t="e">
        <f>IF(#REF!="",0,IF(OR(#REF!=#REF!,#REF!="Y"),VLOOKUP(#REF!,ExtraPrice,2,FALSE),0))</f>
        <v>#REF!</v>
      </c>
      <c r="V22" s="39" t="e">
        <f t="shared" si="2"/>
        <v>#REF!</v>
      </c>
      <c r="W22" s="4"/>
      <c r="X22" s="4"/>
      <c r="Y22" s="4"/>
      <c r="Z22" s="4"/>
    </row>
    <row r="23" spans="2:26" ht="30" customHeight="1" hidden="1">
      <c r="B23" s="34"/>
      <c r="C23" s="24"/>
      <c r="D23" s="24"/>
      <c r="E23" s="24"/>
      <c r="F23" s="24"/>
      <c r="G23" s="24"/>
      <c r="H23" s="24"/>
      <c r="I23" s="25"/>
      <c r="J23" s="25"/>
      <c r="K23" s="25"/>
      <c r="L23" s="44"/>
      <c r="M23" s="43"/>
      <c r="N23" s="16"/>
      <c r="O23" s="39">
        <f t="shared" si="0"/>
        <v>0</v>
      </c>
      <c r="P23" s="39">
        <f t="shared" si="1"/>
        <v>0</v>
      </c>
      <c r="Q23" s="29" t="e">
        <f>IF(#REF!="",0,IF(OR(#REF!=#REF!,#REF!="Y"),VLOOKUP(#REF!,ExtraPrice,2,FALSE),0))</f>
        <v>#REF!</v>
      </c>
      <c r="R23" s="29" t="e">
        <f>IF(#REF!="",0,IF(OR(#REF!=#REF!,#REF!="Y"),VLOOKUP(#REF!,ExtraPrice,2,FALSE),0))</f>
        <v>#REF!</v>
      </c>
      <c r="S23" s="29" t="e">
        <f>IF(#REF!="",0,IF(OR(#REF!=#REF!,#REF!="Y"),VLOOKUP(#REF!,ExtraPrice,2,FALSE),0))</f>
        <v>#REF!</v>
      </c>
      <c r="T23" s="29" t="e">
        <f>IF(#REF!="",0,IF(OR(#REF!=#REF!,#REF!="Y"),VLOOKUP(#REF!,ExtraPrice,2,FALSE),0))</f>
        <v>#REF!</v>
      </c>
      <c r="U23" s="29" t="e">
        <f>IF(#REF!="",0,IF(OR(#REF!=#REF!,#REF!="Y"),VLOOKUP(#REF!,ExtraPrice,2,FALSE),0))</f>
        <v>#REF!</v>
      </c>
      <c r="V23" s="39" t="e">
        <f t="shared" si="2"/>
        <v>#REF!</v>
      </c>
      <c r="W23" s="4"/>
      <c r="X23" s="4"/>
      <c r="Y23" s="4"/>
      <c r="Z23" s="4"/>
    </row>
    <row r="24" spans="2:26" ht="30" customHeight="1" hidden="1">
      <c r="B24" s="34"/>
      <c r="C24" s="24"/>
      <c r="D24" s="24"/>
      <c r="E24" s="24"/>
      <c r="F24" s="24"/>
      <c r="G24" s="24"/>
      <c r="H24" s="24"/>
      <c r="I24" s="25"/>
      <c r="J24" s="25"/>
      <c r="K24" s="25"/>
      <c r="L24" s="44"/>
      <c r="M24" s="43"/>
      <c r="N24" s="16"/>
      <c r="O24" s="39">
        <f t="shared" si="0"/>
        <v>0</v>
      </c>
      <c r="P24" s="39">
        <f t="shared" si="1"/>
        <v>0</v>
      </c>
      <c r="Q24" s="29" t="e">
        <f>IF(#REF!="",0,IF(OR(#REF!=#REF!,#REF!="Y"),VLOOKUP(#REF!,ExtraPrice,2,FALSE),0))</f>
        <v>#REF!</v>
      </c>
      <c r="R24" s="29" t="e">
        <f>IF(#REF!="",0,IF(OR(#REF!=#REF!,#REF!="Y"),VLOOKUP(#REF!,ExtraPrice,2,FALSE),0))</f>
        <v>#REF!</v>
      </c>
      <c r="S24" s="29" t="e">
        <f>IF(#REF!="",0,IF(OR(#REF!=#REF!,#REF!="Y"),VLOOKUP(#REF!,ExtraPrice,2,FALSE),0))</f>
        <v>#REF!</v>
      </c>
      <c r="T24" s="29" t="e">
        <f>IF(#REF!="",0,IF(OR(#REF!=#REF!,#REF!="Y"),VLOOKUP(#REF!,ExtraPrice,2,FALSE),0))</f>
        <v>#REF!</v>
      </c>
      <c r="U24" s="29" t="e">
        <f>IF(#REF!="",0,IF(OR(#REF!=#REF!,#REF!="Y"),VLOOKUP(#REF!,ExtraPrice,2,FALSE),0))</f>
        <v>#REF!</v>
      </c>
      <c r="V24" s="39" t="e">
        <f t="shared" si="2"/>
        <v>#REF!</v>
      </c>
      <c r="W24" s="4"/>
      <c r="X24" s="4"/>
      <c r="Y24" s="4"/>
      <c r="Z24" s="4"/>
    </row>
    <row r="25" spans="2:26" ht="30" customHeight="1" hidden="1">
      <c r="B25" s="34"/>
      <c r="C25" s="24"/>
      <c r="D25" s="24"/>
      <c r="E25" s="24"/>
      <c r="F25" s="24"/>
      <c r="G25" s="24"/>
      <c r="H25" s="24"/>
      <c r="I25" s="25"/>
      <c r="J25" s="25"/>
      <c r="K25" s="25"/>
      <c r="L25" s="44"/>
      <c r="M25" s="43"/>
      <c r="N25" s="16"/>
      <c r="O25" s="39">
        <f t="shared" si="0"/>
        <v>0</v>
      </c>
      <c r="P25" s="39">
        <f t="shared" si="1"/>
        <v>0</v>
      </c>
      <c r="Q25" s="29" t="e">
        <f>IF(#REF!="",0,IF(OR(#REF!=#REF!,#REF!="Y"),VLOOKUP(#REF!,ExtraPrice,2,FALSE),0))</f>
        <v>#REF!</v>
      </c>
      <c r="R25" s="29" t="e">
        <f>IF(#REF!="",0,IF(OR(#REF!=#REF!,#REF!="Y"),VLOOKUP(#REF!,ExtraPrice,2,FALSE),0))</f>
        <v>#REF!</v>
      </c>
      <c r="S25" s="29" t="e">
        <f>IF(#REF!="",0,IF(OR(#REF!=#REF!,#REF!="Y"),VLOOKUP(#REF!,ExtraPrice,2,FALSE),0))</f>
        <v>#REF!</v>
      </c>
      <c r="T25" s="29" t="e">
        <f>IF(#REF!="",0,IF(OR(#REF!=#REF!,#REF!="Y"),VLOOKUP(#REF!,ExtraPrice,2,FALSE),0))</f>
        <v>#REF!</v>
      </c>
      <c r="U25" s="29" t="e">
        <f>IF(#REF!="",0,IF(OR(#REF!=#REF!,#REF!="Y"),VLOOKUP(#REF!,ExtraPrice,2,FALSE),0))</f>
        <v>#REF!</v>
      </c>
      <c r="V25" s="39" t="e">
        <f t="shared" si="2"/>
        <v>#REF!</v>
      </c>
      <c r="W25" s="4"/>
      <c r="X25" s="4"/>
      <c r="Y25" s="4"/>
      <c r="Z25" s="4"/>
    </row>
    <row r="26" spans="2:26" ht="30" customHeight="1" hidden="1">
      <c r="B26" s="34"/>
      <c r="C26" s="24"/>
      <c r="D26" s="24"/>
      <c r="E26" s="24"/>
      <c r="F26" s="24"/>
      <c r="G26" s="24"/>
      <c r="H26" s="24"/>
      <c r="I26" s="25"/>
      <c r="J26" s="25"/>
      <c r="K26" s="25"/>
      <c r="L26" s="44"/>
      <c r="M26" s="43"/>
      <c r="N26" s="16"/>
      <c r="O26" s="39">
        <f t="shared" si="0"/>
        <v>0</v>
      </c>
      <c r="P26" s="39">
        <f t="shared" si="1"/>
        <v>0</v>
      </c>
      <c r="Q26" s="29" t="e">
        <f>IF(#REF!="",0,IF(OR(#REF!=#REF!,#REF!="Y"),VLOOKUP(#REF!,ExtraPrice,2,FALSE),0))</f>
        <v>#REF!</v>
      </c>
      <c r="R26" s="29" t="e">
        <f>IF(#REF!="",0,IF(OR(#REF!=#REF!,#REF!="Y"),VLOOKUP(#REF!,ExtraPrice,2,FALSE),0))</f>
        <v>#REF!</v>
      </c>
      <c r="S26" s="29" t="e">
        <f>IF(#REF!="",0,IF(OR(#REF!=#REF!,#REF!="Y"),VLOOKUP(#REF!,ExtraPrice,2,FALSE),0))</f>
        <v>#REF!</v>
      </c>
      <c r="T26" s="29" t="e">
        <f>IF(#REF!="",0,IF(OR(#REF!=#REF!,#REF!="Y"),VLOOKUP(#REF!,ExtraPrice,2,FALSE),0))</f>
        <v>#REF!</v>
      </c>
      <c r="U26" s="29" t="e">
        <f>IF(#REF!="",0,IF(OR(#REF!=#REF!,#REF!="Y"),VLOOKUP(#REF!,ExtraPrice,2,FALSE),0))</f>
        <v>#REF!</v>
      </c>
      <c r="V26" s="39" t="e">
        <f t="shared" si="2"/>
        <v>#REF!</v>
      </c>
      <c r="W26" s="4"/>
      <c r="X26" s="4"/>
      <c r="Y26" s="4"/>
      <c r="Z26" s="4"/>
    </row>
    <row r="27" spans="2:26" ht="30" customHeight="1" hidden="1">
      <c r="B27" s="34"/>
      <c r="C27" s="24"/>
      <c r="D27" s="24"/>
      <c r="E27" s="24"/>
      <c r="F27" s="24"/>
      <c r="G27" s="24"/>
      <c r="H27" s="24"/>
      <c r="I27" s="25"/>
      <c r="J27" s="25"/>
      <c r="K27" s="25"/>
      <c r="L27" s="44"/>
      <c r="M27" s="43"/>
      <c r="N27" s="16"/>
      <c r="O27" s="39">
        <f t="shared" si="0"/>
        <v>0</v>
      </c>
      <c r="P27" s="39">
        <f t="shared" si="1"/>
        <v>0</v>
      </c>
      <c r="Q27" s="29" t="e">
        <f>IF(#REF!="",0,IF(OR(#REF!=#REF!,#REF!="Y"),VLOOKUP(#REF!,ExtraPrice,2,FALSE),0))</f>
        <v>#REF!</v>
      </c>
      <c r="R27" s="29" t="e">
        <f>IF(#REF!="",0,IF(OR(#REF!=#REF!,#REF!="Y"),VLOOKUP(#REF!,ExtraPrice,2,FALSE),0))</f>
        <v>#REF!</v>
      </c>
      <c r="S27" s="29" t="e">
        <f>IF(#REF!="",0,IF(OR(#REF!=#REF!,#REF!="Y"),VLOOKUP(#REF!,ExtraPrice,2,FALSE),0))</f>
        <v>#REF!</v>
      </c>
      <c r="T27" s="29" t="e">
        <f>IF(#REF!="",0,IF(OR(#REF!=#REF!,#REF!="Y"),VLOOKUP(#REF!,ExtraPrice,2,FALSE),0))</f>
        <v>#REF!</v>
      </c>
      <c r="U27" s="29" t="e">
        <f>IF(#REF!="",0,IF(OR(#REF!=#REF!,#REF!="Y"),VLOOKUP(#REF!,ExtraPrice,2,FALSE),0))</f>
        <v>#REF!</v>
      </c>
      <c r="V27" s="39" t="e">
        <f t="shared" si="2"/>
        <v>#REF!</v>
      </c>
      <c r="W27" s="4"/>
      <c r="X27" s="4"/>
      <c r="Y27" s="4"/>
      <c r="Z27" s="4"/>
    </row>
    <row r="28" spans="2:26" ht="30" customHeight="1" hidden="1">
      <c r="B28" s="34"/>
      <c r="C28" s="24"/>
      <c r="D28" s="24"/>
      <c r="E28" s="24"/>
      <c r="F28" s="24"/>
      <c r="G28" s="24"/>
      <c r="H28" s="24"/>
      <c r="I28" s="25"/>
      <c r="J28" s="25"/>
      <c r="K28" s="25"/>
      <c r="L28" s="44"/>
      <c r="M28" s="43"/>
      <c r="N28" s="16"/>
      <c r="O28" s="39">
        <f t="shared" si="0"/>
        <v>0</v>
      </c>
      <c r="P28" s="39">
        <f t="shared" si="1"/>
        <v>0</v>
      </c>
      <c r="Q28" s="29" t="e">
        <f>IF(#REF!="",0,IF(OR(#REF!=#REF!,#REF!="Y"),VLOOKUP(#REF!,ExtraPrice,2,FALSE),0))</f>
        <v>#REF!</v>
      </c>
      <c r="R28" s="29" t="e">
        <f>IF(#REF!="",0,IF(OR(#REF!=#REF!,#REF!="Y"),VLOOKUP(#REF!,ExtraPrice,2,FALSE),0))</f>
        <v>#REF!</v>
      </c>
      <c r="S28" s="29" t="e">
        <f>IF(#REF!="",0,IF(OR(#REF!=#REF!,#REF!="Y"),VLOOKUP(#REF!,ExtraPrice,2,FALSE),0))</f>
        <v>#REF!</v>
      </c>
      <c r="T28" s="29" t="e">
        <f>IF(#REF!="",0,IF(OR(#REF!=#REF!,#REF!="Y"),VLOOKUP(#REF!,ExtraPrice,2,FALSE),0))</f>
        <v>#REF!</v>
      </c>
      <c r="U28" s="29" t="e">
        <f>IF(#REF!="",0,IF(OR(#REF!=#REF!,#REF!="Y"),VLOOKUP(#REF!,ExtraPrice,2,FALSE),0))</f>
        <v>#REF!</v>
      </c>
      <c r="V28" s="39" t="e">
        <f t="shared" si="2"/>
        <v>#REF!</v>
      </c>
      <c r="W28" s="4"/>
      <c r="X28" s="4"/>
      <c r="Y28" s="4"/>
      <c r="Z28" s="4"/>
    </row>
    <row r="29" spans="2:26" ht="30" customHeight="1" hidden="1">
      <c r="B29" s="34"/>
      <c r="C29" s="24"/>
      <c r="D29" s="24"/>
      <c r="E29" s="24"/>
      <c r="F29" s="24"/>
      <c r="G29" s="24"/>
      <c r="H29" s="24"/>
      <c r="I29" s="25"/>
      <c r="J29" s="25"/>
      <c r="K29" s="25"/>
      <c r="L29" s="44"/>
      <c r="M29" s="43"/>
      <c r="N29" s="16"/>
      <c r="O29" s="39">
        <f t="shared" si="0"/>
        <v>0</v>
      </c>
      <c r="P29" s="39">
        <f t="shared" si="1"/>
        <v>0</v>
      </c>
      <c r="Q29" s="29" t="e">
        <f>IF(#REF!="",0,IF(OR(#REF!=#REF!,#REF!="Y"),VLOOKUP(#REF!,ExtraPrice,2,FALSE),0))</f>
        <v>#REF!</v>
      </c>
      <c r="R29" s="29" t="e">
        <f>IF(#REF!="",0,IF(OR(#REF!=#REF!,#REF!="Y"),VLOOKUP(#REF!,ExtraPrice,2,FALSE),0))</f>
        <v>#REF!</v>
      </c>
      <c r="S29" s="29" t="e">
        <f>IF(#REF!="",0,IF(OR(#REF!=#REF!,#REF!="Y"),VLOOKUP(#REF!,ExtraPrice,2,FALSE),0))</f>
        <v>#REF!</v>
      </c>
      <c r="T29" s="29" t="e">
        <f>IF(#REF!="",0,IF(OR(#REF!=#REF!,#REF!="Y"),VLOOKUP(#REF!,ExtraPrice,2,FALSE),0))</f>
        <v>#REF!</v>
      </c>
      <c r="U29" s="29" t="e">
        <f>IF(#REF!="",0,IF(OR(#REF!=#REF!,#REF!="Y"),VLOOKUP(#REF!,ExtraPrice,2,FALSE),0))</f>
        <v>#REF!</v>
      </c>
      <c r="V29" s="39" t="e">
        <f t="shared" si="2"/>
        <v>#REF!</v>
      </c>
      <c r="W29" s="4"/>
      <c r="X29" s="4"/>
      <c r="Y29" s="4"/>
      <c r="Z29" s="4"/>
    </row>
    <row r="30" spans="2:26" s="2" customFormat="1" ht="30" customHeight="1">
      <c r="B30" s="33"/>
      <c r="C30" s="8"/>
      <c r="D30" s="8"/>
      <c r="E30" s="8"/>
      <c r="F30" s="8"/>
      <c r="G30" s="8"/>
      <c r="H30" s="8"/>
      <c r="I30" s="7"/>
      <c r="J30" s="7"/>
      <c r="K30" s="7"/>
      <c r="L30" s="21">
        <f>SUBTOTAL(3,L16:L29)</f>
        <v>3</v>
      </c>
      <c r="M30" s="21"/>
      <c r="N30" s="20"/>
      <c r="O30" s="18"/>
      <c r="P30" s="42"/>
      <c r="Q30" s="18"/>
      <c r="R30" s="18"/>
      <c r="S30" s="18"/>
      <c r="T30" s="18"/>
      <c r="U30" s="18"/>
      <c r="V30" s="18"/>
      <c r="W30" s="9"/>
      <c r="X30" s="9"/>
      <c r="Y30" s="9"/>
      <c r="Z30" s="9"/>
    </row>
    <row r="31" spans="3:26" ht="14.25">
      <c r="C31" s="4"/>
      <c r="D31" s="4"/>
      <c r="E31" s="4"/>
      <c r="F31" s="4"/>
      <c r="G31" s="4"/>
      <c r="H31" s="4"/>
      <c r="O31" s="10"/>
      <c r="P31" s="39"/>
      <c r="Q31" s="10"/>
      <c r="R31" s="10"/>
      <c r="S31" s="10"/>
      <c r="T31" s="10"/>
      <c r="U31" s="10"/>
      <c r="V31" s="10"/>
      <c r="W31" s="4"/>
      <c r="X31" s="4"/>
      <c r="Y31" s="4"/>
      <c r="Z31" s="4"/>
    </row>
    <row r="32" spans="3:26" ht="14.25">
      <c r="C32" s="4"/>
      <c r="D32" s="4"/>
      <c r="E32" s="4"/>
      <c r="F32" s="4"/>
      <c r="G32" s="4"/>
      <c r="H32" s="4"/>
      <c r="O32" s="10"/>
      <c r="P32" s="39"/>
      <c r="Q32" s="10"/>
      <c r="R32" s="10"/>
      <c r="S32" s="10"/>
      <c r="T32" s="10"/>
      <c r="U32" s="10"/>
      <c r="V32" s="10"/>
      <c r="W32" s="4"/>
      <c r="X32" s="4"/>
      <c r="Y32" s="4"/>
      <c r="Z32" s="4"/>
    </row>
    <row r="33" spans="3:26" ht="14.25">
      <c r="C33" s="4"/>
      <c r="D33" s="4"/>
      <c r="E33" s="4"/>
      <c r="F33" s="4"/>
      <c r="G33" s="4"/>
      <c r="H33" s="4"/>
      <c r="O33" s="10"/>
      <c r="P33" s="39"/>
      <c r="Q33" s="10"/>
      <c r="R33" s="10"/>
      <c r="S33" s="10"/>
      <c r="T33" s="10"/>
      <c r="U33" s="10"/>
      <c r="V33" s="10"/>
      <c r="W33" s="4"/>
      <c r="X33" s="4"/>
      <c r="Y33" s="4"/>
      <c r="Z33" s="4"/>
    </row>
    <row r="34" spans="3:26" ht="14.25">
      <c r="C34" s="4"/>
      <c r="D34" s="4"/>
      <c r="E34" s="4"/>
      <c r="F34" s="4"/>
      <c r="G34" s="4"/>
      <c r="H34" s="4"/>
      <c r="O34" s="10"/>
      <c r="P34" s="39"/>
      <c r="Q34" s="10"/>
      <c r="R34" s="10"/>
      <c r="S34" s="10"/>
      <c r="T34" s="10"/>
      <c r="U34" s="10"/>
      <c r="V34" s="10"/>
      <c r="W34" s="4"/>
      <c r="X34" s="4"/>
      <c r="Y34" s="4"/>
      <c r="Z34" s="4"/>
    </row>
    <row r="35" spans="3:26" ht="14.25">
      <c r="C35" s="4"/>
      <c r="D35" s="4"/>
      <c r="E35" s="4"/>
      <c r="F35" s="4"/>
      <c r="G35" s="4"/>
      <c r="H35" s="4"/>
      <c r="O35" s="10"/>
      <c r="P35" s="39"/>
      <c r="Q35" s="10"/>
      <c r="R35" s="10"/>
      <c r="S35" s="10"/>
      <c r="T35" s="10"/>
      <c r="U35" s="10"/>
      <c r="V35" s="10"/>
      <c r="W35" s="4"/>
      <c r="X35" s="4"/>
      <c r="Y35" s="4"/>
      <c r="Z35" s="4"/>
    </row>
    <row r="36" spans="3:26" ht="14.25">
      <c r="C36" s="4"/>
      <c r="D36" s="4"/>
      <c r="E36" s="4"/>
      <c r="F36" s="4"/>
      <c r="G36" s="4"/>
      <c r="H36" s="4"/>
      <c r="O36" s="10"/>
      <c r="P36" s="39"/>
      <c r="Q36" s="10"/>
      <c r="R36" s="10"/>
      <c r="S36" s="10"/>
      <c r="T36" s="10"/>
      <c r="U36" s="10"/>
      <c r="V36" s="10"/>
      <c r="W36" s="4"/>
      <c r="X36" s="4"/>
      <c r="Y36" s="4"/>
      <c r="Z36" s="4"/>
    </row>
    <row r="37" spans="3:26" ht="14.25">
      <c r="C37" s="4"/>
      <c r="D37" s="4"/>
      <c r="E37" s="4"/>
      <c r="F37" s="4"/>
      <c r="G37" s="4"/>
      <c r="H37" s="4"/>
      <c r="O37" s="10"/>
      <c r="P37" s="39"/>
      <c r="Q37" s="10"/>
      <c r="R37" s="10"/>
      <c r="S37" s="10"/>
      <c r="T37" s="10"/>
      <c r="U37" s="10"/>
      <c r="V37" s="10"/>
      <c r="W37" s="4"/>
      <c r="X37" s="4"/>
      <c r="Y37" s="4"/>
      <c r="Z37" s="4"/>
    </row>
    <row r="38" spans="3:26" ht="14.25">
      <c r="C38" s="4"/>
      <c r="D38" s="4"/>
      <c r="E38" s="4"/>
      <c r="F38" s="4"/>
      <c r="G38" s="4"/>
      <c r="H38" s="4"/>
      <c r="O38" s="10"/>
      <c r="P38" s="39"/>
      <c r="Q38" s="10"/>
      <c r="R38" s="10"/>
      <c r="S38" s="10"/>
      <c r="T38" s="10"/>
      <c r="U38" s="10"/>
      <c r="V38" s="10"/>
      <c r="W38" s="4"/>
      <c r="X38" s="4"/>
      <c r="Y38" s="4"/>
      <c r="Z38" s="4"/>
    </row>
    <row r="39" spans="3:26" ht="14.25">
      <c r="C39" s="4"/>
      <c r="D39" s="4"/>
      <c r="E39" s="4"/>
      <c r="F39" s="4"/>
      <c r="G39" s="4"/>
      <c r="H39" s="4"/>
      <c r="O39" s="10"/>
      <c r="P39" s="39"/>
      <c r="Q39" s="10"/>
      <c r="R39" s="10"/>
      <c r="S39" s="10"/>
      <c r="T39" s="10"/>
      <c r="U39" s="10"/>
      <c r="V39" s="10"/>
      <c r="W39" s="4"/>
      <c r="X39" s="4"/>
      <c r="Y39" s="4"/>
      <c r="Z39" s="4"/>
    </row>
    <row r="40" spans="3:26" ht="14.25">
      <c r="C40" s="4"/>
      <c r="D40" s="4"/>
      <c r="E40" s="4"/>
      <c r="F40" s="4"/>
      <c r="G40" s="4"/>
      <c r="H40" s="4"/>
      <c r="O40" s="10"/>
      <c r="P40" s="39"/>
      <c r="Q40" s="10"/>
      <c r="R40" s="10"/>
      <c r="S40" s="10"/>
      <c r="T40" s="10"/>
      <c r="U40" s="10"/>
      <c r="V40" s="10"/>
      <c r="W40" s="4"/>
      <c r="X40" s="4"/>
      <c r="Y40" s="4"/>
      <c r="Z40" s="4"/>
    </row>
    <row r="41" spans="3:26" ht="14.25">
      <c r="C41" s="4"/>
      <c r="D41" s="4"/>
      <c r="E41" s="4"/>
      <c r="F41" s="4"/>
      <c r="G41" s="4"/>
      <c r="H41" s="4"/>
      <c r="O41" s="10"/>
      <c r="P41" s="39"/>
      <c r="Q41" s="10"/>
      <c r="R41" s="10"/>
      <c r="S41" s="10"/>
      <c r="T41" s="10"/>
      <c r="U41" s="10"/>
      <c r="V41" s="10"/>
      <c r="W41" s="4"/>
      <c r="X41" s="4"/>
      <c r="Y41" s="4"/>
      <c r="Z41" s="4"/>
    </row>
    <row r="42" spans="3:26" ht="14.25">
      <c r="C42" s="4"/>
      <c r="D42" s="4"/>
      <c r="E42" s="4"/>
      <c r="F42" s="4"/>
      <c r="G42" s="4"/>
      <c r="H42" s="4"/>
      <c r="O42" s="10"/>
      <c r="P42" s="39"/>
      <c r="Q42" s="10"/>
      <c r="R42" s="10"/>
      <c r="S42" s="10"/>
      <c r="T42" s="10"/>
      <c r="U42" s="10"/>
      <c r="V42" s="10"/>
      <c r="W42" s="4"/>
      <c r="X42" s="4"/>
      <c r="Y42" s="4"/>
      <c r="Z42" s="4"/>
    </row>
    <row r="43" spans="3:26" ht="14.25">
      <c r="C43" s="4"/>
      <c r="D43" s="4"/>
      <c r="E43" s="4"/>
      <c r="F43" s="4"/>
      <c r="G43" s="4"/>
      <c r="H43" s="4"/>
      <c r="O43" s="10"/>
      <c r="P43" s="39"/>
      <c r="Q43" s="10"/>
      <c r="R43" s="10"/>
      <c r="S43" s="10"/>
      <c r="T43" s="10"/>
      <c r="U43" s="10"/>
      <c r="V43" s="10"/>
      <c r="W43" s="4"/>
      <c r="X43" s="4"/>
      <c r="Y43" s="4"/>
      <c r="Z43" s="4"/>
    </row>
    <row r="44" spans="3:26" ht="14.25">
      <c r="C44" s="4"/>
      <c r="D44" s="4"/>
      <c r="E44" s="4"/>
      <c r="F44" s="4"/>
      <c r="G44" s="4"/>
      <c r="H44" s="4"/>
      <c r="O44" s="10"/>
      <c r="P44" s="39"/>
      <c r="Q44" s="10"/>
      <c r="R44" s="10"/>
      <c r="S44" s="10"/>
      <c r="T44" s="10"/>
      <c r="U44" s="10"/>
      <c r="V44" s="10"/>
      <c r="W44" s="4"/>
      <c r="X44" s="4"/>
      <c r="Y44" s="4"/>
      <c r="Z44" s="4"/>
    </row>
    <row r="45" spans="3:26" ht="14.25">
      <c r="C45" s="4"/>
      <c r="D45" s="4"/>
      <c r="E45" s="4"/>
      <c r="F45" s="4"/>
      <c r="G45" s="4"/>
      <c r="H45" s="4"/>
      <c r="O45" s="10"/>
      <c r="P45" s="39"/>
      <c r="Q45" s="10"/>
      <c r="R45" s="10"/>
      <c r="S45" s="10"/>
      <c r="T45" s="10"/>
      <c r="U45" s="10"/>
      <c r="V45" s="10"/>
      <c r="W45" s="4"/>
      <c r="X45" s="4"/>
      <c r="Y45" s="4"/>
      <c r="Z45" s="4"/>
    </row>
    <row r="46" spans="3:26" ht="14.25">
      <c r="C46" s="4"/>
      <c r="D46" s="4"/>
      <c r="E46" s="4"/>
      <c r="F46" s="4"/>
      <c r="G46" s="4"/>
      <c r="H46" s="4"/>
      <c r="O46" s="10"/>
      <c r="P46" s="39"/>
      <c r="Q46" s="10"/>
      <c r="R46" s="10"/>
      <c r="S46" s="10"/>
      <c r="T46" s="10"/>
      <c r="U46" s="10"/>
      <c r="V46" s="10"/>
      <c r="W46" s="4"/>
      <c r="X46" s="4"/>
      <c r="Y46" s="4"/>
      <c r="Z46" s="4"/>
    </row>
    <row r="47" spans="3:26" ht="14.25">
      <c r="C47" s="4"/>
      <c r="D47" s="4"/>
      <c r="E47" s="4"/>
      <c r="F47" s="4"/>
      <c r="G47" s="4"/>
      <c r="H47" s="4"/>
      <c r="O47" s="10"/>
      <c r="P47" s="39"/>
      <c r="Q47" s="10"/>
      <c r="R47" s="10"/>
      <c r="S47" s="10"/>
      <c r="T47" s="10"/>
      <c r="U47" s="10"/>
      <c r="V47" s="10"/>
      <c r="W47" s="4"/>
      <c r="X47" s="4"/>
      <c r="Y47" s="4"/>
      <c r="Z47" s="4"/>
    </row>
    <row r="48" spans="3:26" ht="14.25">
      <c r="C48" s="4"/>
      <c r="D48" s="4"/>
      <c r="E48" s="4"/>
      <c r="F48" s="4"/>
      <c r="G48" s="4"/>
      <c r="H48" s="4"/>
      <c r="O48" s="10"/>
      <c r="P48" s="39"/>
      <c r="Q48" s="10"/>
      <c r="R48" s="10"/>
      <c r="S48" s="10"/>
      <c r="T48" s="10"/>
      <c r="U48" s="10"/>
      <c r="V48" s="10"/>
      <c r="W48" s="4"/>
      <c r="X48" s="4"/>
      <c r="Y48" s="4"/>
      <c r="Z48" s="4"/>
    </row>
    <row r="49" spans="3:26" ht="14.25">
      <c r="C49" s="4"/>
      <c r="D49" s="4"/>
      <c r="E49" s="4"/>
      <c r="F49" s="4"/>
      <c r="G49" s="4"/>
      <c r="H49" s="4"/>
      <c r="O49" s="10"/>
      <c r="P49" s="39"/>
      <c r="Q49" s="10"/>
      <c r="R49" s="10"/>
      <c r="S49" s="10"/>
      <c r="T49" s="10"/>
      <c r="U49" s="10"/>
      <c r="V49" s="10"/>
      <c r="W49" s="4"/>
      <c r="X49" s="4"/>
      <c r="Y49" s="4"/>
      <c r="Z49" s="4"/>
    </row>
    <row r="50" spans="3:26" ht="14.25">
      <c r="C50" s="4"/>
      <c r="D50" s="4"/>
      <c r="E50" s="4"/>
      <c r="F50" s="4"/>
      <c r="G50" s="4"/>
      <c r="H50" s="4"/>
      <c r="O50" s="10"/>
      <c r="P50" s="39"/>
      <c r="Q50" s="10"/>
      <c r="R50" s="10"/>
      <c r="S50" s="10"/>
      <c r="T50" s="10"/>
      <c r="U50" s="10"/>
      <c r="V50" s="10"/>
      <c r="W50" s="4"/>
      <c r="X50" s="4"/>
      <c r="Y50" s="4"/>
      <c r="Z50" s="4"/>
    </row>
    <row r="51" spans="3:26" ht="14.25">
      <c r="C51" s="4"/>
      <c r="D51" s="4"/>
      <c r="E51" s="4"/>
      <c r="F51" s="4"/>
      <c r="G51" s="4"/>
      <c r="H51" s="4"/>
      <c r="O51" s="10"/>
      <c r="P51" s="39"/>
      <c r="Q51" s="10"/>
      <c r="R51" s="10"/>
      <c r="S51" s="10"/>
      <c r="T51" s="10"/>
      <c r="U51" s="10"/>
      <c r="V51" s="10"/>
      <c r="W51" s="4"/>
      <c r="X51" s="4"/>
      <c r="Y51" s="4"/>
      <c r="Z51" s="4"/>
    </row>
    <row r="52" spans="3:26" ht="14.25">
      <c r="C52" s="4"/>
      <c r="D52" s="4"/>
      <c r="E52" s="4"/>
      <c r="F52" s="4"/>
      <c r="G52" s="4"/>
      <c r="H52" s="4"/>
      <c r="O52" s="10"/>
      <c r="P52" s="39"/>
      <c r="Q52" s="10"/>
      <c r="R52" s="10"/>
      <c r="S52" s="10"/>
      <c r="T52" s="10"/>
      <c r="U52" s="10"/>
      <c r="V52" s="10"/>
      <c r="W52" s="4"/>
      <c r="X52" s="4"/>
      <c r="Y52" s="4"/>
      <c r="Z52" s="4"/>
    </row>
    <row r="53" spans="3:26" ht="14.25">
      <c r="C53" s="4"/>
      <c r="D53" s="4"/>
      <c r="E53" s="4"/>
      <c r="F53" s="4"/>
      <c r="G53" s="4"/>
      <c r="H53" s="4"/>
      <c r="O53" s="10"/>
      <c r="P53" s="39"/>
      <c r="Q53" s="10"/>
      <c r="R53" s="10"/>
      <c r="S53" s="10"/>
      <c r="T53" s="10"/>
      <c r="U53" s="10"/>
      <c r="V53" s="10"/>
      <c r="W53" s="4"/>
      <c r="X53" s="4"/>
      <c r="Y53" s="4"/>
      <c r="Z53" s="4"/>
    </row>
    <row r="54" spans="3:26" ht="14.25">
      <c r="C54" s="4"/>
      <c r="D54" s="4"/>
      <c r="E54" s="4"/>
      <c r="F54" s="4"/>
      <c r="G54" s="4"/>
      <c r="H54" s="4"/>
      <c r="O54" s="10"/>
      <c r="P54" s="39"/>
      <c r="Q54" s="10"/>
      <c r="R54" s="10"/>
      <c r="S54" s="10"/>
      <c r="T54" s="10"/>
      <c r="U54" s="10"/>
      <c r="V54" s="10"/>
      <c r="W54" s="4"/>
      <c r="X54" s="4"/>
      <c r="Y54" s="4"/>
      <c r="Z54" s="4"/>
    </row>
    <row r="55" spans="3:26" ht="14.25">
      <c r="C55" s="4"/>
      <c r="D55" s="4"/>
      <c r="E55" s="4"/>
      <c r="F55" s="4"/>
      <c r="G55" s="4"/>
      <c r="H55" s="4"/>
      <c r="O55" s="10"/>
      <c r="P55" s="39"/>
      <c r="Q55" s="10"/>
      <c r="R55" s="10"/>
      <c r="S55" s="10"/>
      <c r="T55" s="10"/>
      <c r="U55" s="10"/>
      <c r="V55" s="10"/>
      <c r="W55" s="4"/>
      <c r="X55" s="4"/>
      <c r="Y55" s="4"/>
      <c r="Z55" s="4"/>
    </row>
    <row r="56" spans="3:26" ht="14.25">
      <c r="C56" s="4"/>
      <c r="D56" s="4"/>
      <c r="E56" s="4"/>
      <c r="F56" s="4"/>
      <c r="G56" s="4"/>
      <c r="H56" s="4"/>
      <c r="O56" s="10"/>
      <c r="P56" s="39"/>
      <c r="Q56" s="10"/>
      <c r="R56" s="10"/>
      <c r="S56" s="10"/>
      <c r="T56" s="10"/>
      <c r="U56" s="10"/>
      <c r="V56" s="10"/>
      <c r="W56" s="4"/>
      <c r="X56" s="4"/>
      <c r="Y56" s="4"/>
      <c r="Z56" s="4"/>
    </row>
    <row r="57" spans="3:26" ht="14.25">
      <c r="C57" s="4"/>
      <c r="D57" s="4"/>
      <c r="E57" s="4"/>
      <c r="F57" s="4"/>
      <c r="G57" s="4"/>
      <c r="H57" s="4"/>
      <c r="O57" s="10"/>
      <c r="P57" s="39"/>
      <c r="Q57" s="10"/>
      <c r="R57" s="10"/>
      <c r="S57" s="10"/>
      <c r="T57" s="10"/>
      <c r="U57" s="10"/>
      <c r="V57" s="10"/>
      <c r="W57" s="4"/>
      <c r="X57" s="4"/>
      <c r="Y57" s="4"/>
      <c r="Z57" s="4"/>
    </row>
    <row r="58" spans="3:26" ht="14.25">
      <c r="C58" s="4"/>
      <c r="D58" s="4"/>
      <c r="E58" s="4"/>
      <c r="F58" s="4"/>
      <c r="G58" s="4"/>
      <c r="H58" s="4"/>
      <c r="O58" s="10"/>
      <c r="P58" s="39"/>
      <c r="Q58" s="10"/>
      <c r="R58" s="10"/>
      <c r="S58" s="10"/>
      <c r="T58" s="10"/>
      <c r="U58" s="10"/>
      <c r="V58" s="10"/>
      <c r="W58" s="4"/>
      <c r="X58" s="4"/>
      <c r="Y58" s="4"/>
      <c r="Z58" s="4"/>
    </row>
    <row r="59" spans="3:26" ht="14.25">
      <c r="C59" s="4"/>
      <c r="D59" s="4"/>
      <c r="E59" s="4"/>
      <c r="F59" s="4"/>
      <c r="G59" s="4"/>
      <c r="H59" s="4"/>
      <c r="O59" s="10"/>
      <c r="P59" s="39"/>
      <c r="Q59" s="10"/>
      <c r="R59" s="10"/>
      <c r="S59" s="10"/>
      <c r="T59" s="10"/>
      <c r="U59" s="10"/>
      <c r="V59" s="10"/>
      <c r="W59" s="4"/>
      <c r="X59" s="4"/>
      <c r="Y59" s="4"/>
      <c r="Z59" s="4"/>
    </row>
    <row r="60" spans="3:26" ht="14.25">
      <c r="C60" s="4"/>
      <c r="D60" s="4"/>
      <c r="E60" s="4"/>
      <c r="F60" s="4"/>
      <c r="G60" s="4"/>
      <c r="H60" s="4"/>
      <c r="O60" s="10"/>
      <c r="P60" s="39"/>
      <c r="Q60" s="10"/>
      <c r="R60" s="10"/>
      <c r="S60" s="10"/>
      <c r="T60" s="10"/>
      <c r="U60" s="10"/>
      <c r="V60" s="10"/>
      <c r="W60" s="4"/>
      <c r="X60" s="4"/>
      <c r="Y60" s="4"/>
      <c r="Z60" s="4"/>
    </row>
    <row r="61" spans="3:26" ht="14.25">
      <c r="C61" s="4"/>
      <c r="D61" s="4"/>
      <c r="E61" s="4"/>
      <c r="F61" s="4"/>
      <c r="G61" s="4"/>
      <c r="H61" s="4"/>
      <c r="O61" s="10"/>
      <c r="P61" s="39"/>
      <c r="Q61" s="10"/>
      <c r="R61" s="10"/>
      <c r="S61" s="10"/>
      <c r="T61" s="10"/>
      <c r="U61" s="10"/>
      <c r="V61" s="10"/>
      <c r="W61" s="4"/>
      <c r="X61" s="4"/>
      <c r="Y61" s="4"/>
      <c r="Z61" s="4"/>
    </row>
    <row r="62" spans="3:26" ht="14.25">
      <c r="C62" s="4"/>
      <c r="D62" s="4"/>
      <c r="E62" s="4"/>
      <c r="F62" s="4"/>
      <c r="G62" s="4"/>
      <c r="H62" s="4"/>
      <c r="O62" s="10"/>
      <c r="P62" s="39"/>
      <c r="Q62" s="10"/>
      <c r="R62" s="10"/>
      <c r="S62" s="10"/>
      <c r="T62" s="10"/>
      <c r="U62" s="10"/>
      <c r="V62" s="10"/>
      <c r="W62" s="4"/>
      <c r="X62" s="4"/>
      <c r="Y62" s="4"/>
      <c r="Z62" s="4"/>
    </row>
    <row r="63" spans="3:26" ht="14.25">
      <c r="C63" s="4"/>
      <c r="D63" s="4"/>
      <c r="E63" s="4"/>
      <c r="F63" s="4"/>
      <c r="G63" s="4"/>
      <c r="H63" s="4"/>
      <c r="O63" s="10"/>
      <c r="P63" s="39"/>
      <c r="Q63" s="10"/>
      <c r="R63" s="10"/>
      <c r="S63" s="10"/>
      <c r="T63" s="10"/>
      <c r="U63" s="10"/>
      <c r="V63" s="10"/>
      <c r="W63" s="4"/>
      <c r="X63" s="4"/>
      <c r="Y63" s="4"/>
      <c r="Z63" s="4"/>
    </row>
    <row r="64" spans="3:26" ht="14.25">
      <c r="C64" s="4"/>
      <c r="D64" s="4"/>
      <c r="E64" s="4"/>
      <c r="F64" s="4"/>
      <c r="G64" s="4"/>
      <c r="H64" s="4"/>
      <c r="O64" s="10"/>
      <c r="P64" s="39"/>
      <c r="Q64" s="10"/>
      <c r="R64" s="10"/>
      <c r="S64" s="10"/>
      <c r="T64" s="10"/>
      <c r="U64" s="10"/>
      <c r="V64" s="10"/>
      <c r="W64" s="4"/>
      <c r="X64" s="4"/>
      <c r="Y64" s="4"/>
      <c r="Z64" s="4"/>
    </row>
    <row r="65" spans="3:26" ht="14.25">
      <c r="C65" s="4"/>
      <c r="D65" s="4"/>
      <c r="E65" s="4"/>
      <c r="F65" s="4"/>
      <c r="G65" s="4"/>
      <c r="H65" s="4"/>
      <c r="O65" s="10"/>
      <c r="P65" s="39"/>
      <c r="Q65" s="10"/>
      <c r="R65" s="10"/>
      <c r="S65" s="10"/>
      <c r="T65" s="10"/>
      <c r="U65" s="10"/>
      <c r="V65" s="10"/>
      <c r="W65" s="4"/>
      <c r="X65" s="4"/>
      <c r="Y65" s="4"/>
      <c r="Z65" s="4"/>
    </row>
    <row r="66" spans="3:26" ht="14.25">
      <c r="C66" s="4"/>
      <c r="D66" s="4"/>
      <c r="E66" s="4"/>
      <c r="F66" s="4"/>
      <c r="G66" s="4"/>
      <c r="H66" s="4"/>
      <c r="O66" s="10"/>
      <c r="P66" s="39"/>
      <c r="Q66" s="10"/>
      <c r="R66" s="10"/>
      <c r="S66" s="10"/>
      <c r="T66" s="10"/>
      <c r="U66" s="10"/>
      <c r="V66" s="10"/>
      <c r="W66" s="4"/>
      <c r="X66" s="4"/>
      <c r="Y66" s="4"/>
      <c r="Z66" s="4"/>
    </row>
    <row r="67" spans="3:26" ht="14.25">
      <c r="C67" s="4"/>
      <c r="D67" s="4"/>
      <c r="E67" s="4"/>
      <c r="F67" s="4"/>
      <c r="G67" s="4"/>
      <c r="H67" s="4"/>
      <c r="O67" s="10"/>
      <c r="P67" s="39"/>
      <c r="Q67" s="10"/>
      <c r="R67" s="10"/>
      <c r="S67" s="10"/>
      <c r="T67" s="10"/>
      <c r="U67" s="10"/>
      <c r="V67" s="10"/>
      <c r="W67" s="4"/>
      <c r="X67" s="4"/>
      <c r="Y67" s="4"/>
      <c r="Z67" s="4"/>
    </row>
    <row r="68" spans="3:26" ht="14.25">
      <c r="C68" s="4"/>
      <c r="D68" s="4"/>
      <c r="E68" s="4"/>
      <c r="F68" s="4"/>
      <c r="G68" s="4"/>
      <c r="H68" s="4"/>
      <c r="O68" s="10"/>
      <c r="P68" s="39"/>
      <c r="Q68" s="10"/>
      <c r="R68" s="10"/>
      <c r="S68" s="10"/>
      <c r="T68" s="10"/>
      <c r="U68" s="10"/>
      <c r="V68" s="10"/>
      <c r="W68" s="4"/>
      <c r="X68" s="4"/>
      <c r="Y68" s="4"/>
      <c r="Z68" s="4"/>
    </row>
    <row r="69" spans="3:26" ht="14.25">
      <c r="C69" s="4"/>
      <c r="D69" s="4"/>
      <c r="E69" s="4"/>
      <c r="F69" s="4"/>
      <c r="G69" s="4"/>
      <c r="H69" s="4"/>
      <c r="O69" s="10"/>
      <c r="P69" s="39"/>
      <c r="Q69" s="10"/>
      <c r="R69" s="10"/>
      <c r="S69" s="10"/>
      <c r="T69" s="10"/>
      <c r="U69" s="10"/>
      <c r="V69" s="10"/>
      <c r="W69" s="4"/>
      <c r="X69" s="4"/>
      <c r="Y69" s="4"/>
      <c r="Z69" s="4"/>
    </row>
    <row r="70" spans="3:26" ht="14.25">
      <c r="C70" s="4"/>
      <c r="D70" s="4"/>
      <c r="E70" s="4"/>
      <c r="F70" s="4"/>
      <c r="G70" s="4"/>
      <c r="H70" s="4"/>
      <c r="O70" s="10"/>
      <c r="P70" s="39"/>
      <c r="Q70" s="10"/>
      <c r="R70" s="10"/>
      <c r="S70" s="10"/>
      <c r="T70" s="10"/>
      <c r="U70" s="10"/>
      <c r="V70" s="10"/>
      <c r="W70" s="4"/>
      <c r="X70" s="4"/>
      <c r="Y70" s="4"/>
      <c r="Z70" s="4"/>
    </row>
    <row r="71" spans="3:26" ht="14.25">
      <c r="C71" s="4"/>
      <c r="D71" s="4"/>
      <c r="E71" s="4"/>
      <c r="F71" s="4"/>
      <c r="G71" s="4"/>
      <c r="H71" s="4"/>
      <c r="O71" s="10"/>
      <c r="P71" s="39"/>
      <c r="Q71" s="10"/>
      <c r="R71" s="10"/>
      <c r="S71" s="10"/>
      <c r="T71" s="10"/>
      <c r="U71" s="10"/>
      <c r="V71" s="10"/>
      <c r="W71" s="4"/>
      <c r="X71" s="4"/>
      <c r="Y71" s="4"/>
      <c r="Z71" s="4"/>
    </row>
    <row r="72" spans="3:26" ht="14.25">
      <c r="C72" s="4"/>
      <c r="D72" s="4"/>
      <c r="E72" s="4"/>
      <c r="F72" s="4"/>
      <c r="G72" s="4"/>
      <c r="H72" s="4"/>
      <c r="O72" s="10"/>
      <c r="P72" s="39"/>
      <c r="Q72" s="10"/>
      <c r="R72" s="10"/>
      <c r="S72" s="10"/>
      <c r="T72" s="10"/>
      <c r="U72" s="10"/>
      <c r="V72" s="10"/>
      <c r="W72" s="4"/>
      <c r="X72" s="4"/>
      <c r="Y72" s="4"/>
      <c r="Z72" s="4"/>
    </row>
    <row r="73" spans="3:26" ht="14.25">
      <c r="C73" s="4"/>
      <c r="D73" s="4"/>
      <c r="E73" s="4"/>
      <c r="F73" s="4"/>
      <c r="G73" s="4"/>
      <c r="H73" s="4"/>
      <c r="O73" s="10"/>
      <c r="P73" s="39"/>
      <c r="Q73" s="10"/>
      <c r="R73" s="10"/>
      <c r="S73" s="10"/>
      <c r="T73" s="10"/>
      <c r="U73" s="10"/>
      <c r="V73" s="10"/>
      <c r="W73" s="4"/>
      <c r="X73" s="4"/>
      <c r="Y73" s="4"/>
      <c r="Z73" s="4"/>
    </row>
    <row r="74" spans="3:26" ht="14.25">
      <c r="C74" s="4"/>
      <c r="D74" s="4"/>
      <c r="E74" s="4"/>
      <c r="F74" s="4"/>
      <c r="G74" s="4"/>
      <c r="H74" s="4"/>
      <c r="O74" s="10"/>
      <c r="P74" s="39"/>
      <c r="Q74" s="10"/>
      <c r="R74" s="10"/>
      <c r="S74" s="10"/>
      <c r="T74" s="10"/>
      <c r="U74" s="10"/>
      <c r="V74" s="10"/>
      <c r="W74" s="4"/>
      <c r="X74" s="4"/>
      <c r="Y74" s="4"/>
      <c r="Z74" s="4"/>
    </row>
    <row r="75" spans="3:26" ht="14.25">
      <c r="C75" s="4"/>
      <c r="D75" s="4"/>
      <c r="E75" s="4"/>
      <c r="F75" s="4"/>
      <c r="G75" s="4"/>
      <c r="H75" s="4"/>
      <c r="O75" s="10"/>
      <c r="P75" s="39"/>
      <c r="Q75" s="10"/>
      <c r="R75" s="10"/>
      <c r="S75" s="10"/>
      <c r="T75" s="10"/>
      <c r="U75" s="10"/>
      <c r="V75" s="10"/>
      <c r="W75" s="4"/>
      <c r="X75" s="4"/>
      <c r="Y75" s="4"/>
      <c r="Z75" s="4"/>
    </row>
    <row r="76" spans="3:26" ht="14.25">
      <c r="C76" s="4"/>
      <c r="D76" s="4"/>
      <c r="E76" s="4"/>
      <c r="F76" s="4"/>
      <c r="G76" s="4"/>
      <c r="H76" s="4"/>
      <c r="O76" s="10"/>
      <c r="P76" s="39"/>
      <c r="Q76" s="10"/>
      <c r="R76" s="10"/>
      <c r="S76" s="10"/>
      <c r="T76" s="10"/>
      <c r="U76" s="10"/>
      <c r="V76" s="10"/>
      <c r="W76" s="4"/>
      <c r="X76" s="4"/>
      <c r="Y76" s="4"/>
      <c r="Z76" s="4"/>
    </row>
    <row r="77" spans="3:26" ht="14.25">
      <c r="C77" s="4"/>
      <c r="D77" s="4"/>
      <c r="E77" s="4"/>
      <c r="F77" s="4"/>
      <c r="G77" s="4"/>
      <c r="H77" s="4"/>
      <c r="O77" s="10"/>
      <c r="P77" s="39"/>
      <c r="Q77" s="10"/>
      <c r="R77" s="10"/>
      <c r="S77" s="10"/>
      <c r="T77" s="10"/>
      <c r="U77" s="10"/>
      <c r="V77" s="10"/>
      <c r="W77" s="4"/>
      <c r="X77" s="4"/>
      <c r="Y77" s="4"/>
      <c r="Z77" s="4"/>
    </row>
    <row r="78" spans="3:26" ht="14.25">
      <c r="C78" s="4"/>
      <c r="D78" s="4"/>
      <c r="E78" s="4"/>
      <c r="F78" s="4"/>
      <c r="G78" s="4"/>
      <c r="H78" s="4"/>
      <c r="O78" s="10"/>
      <c r="P78" s="39"/>
      <c r="Q78" s="10"/>
      <c r="R78" s="10"/>
      <c r="S78" s="10"/>
      <c r="T78" s="10"/>
      <c r="U78" s="10"/>
      <c r="V78" s="10"/>
      <c r="W78" s="4"/>
      <c r="X78" s="4"/>
      <c r="Y78" s="4"/>
      <c r="Z78" s="4"/>
    </row>
    <row r="79" spans="3:26" ht="14.25">
      <c r="C79" s="4"/>
      <c r="D79" s="4"/>
      <c r="E79" s="4"/>
      <c r="F79" s="4"/>
      <c r="G79" s="4"/>
      <c r="H79" s="4"/>
      <c r="O79" s="10"/>
      <c r="P79" s="39"/>
      <c r="Q79" s="10"/>
      <c r="R79" s="10"/>
      <c r="S79" s="10"/>
      <c r="T79" s="10"/>
      <c r="U79" s="10"/>
      <c r="V79" s="10"/>
      <c r="W79" s="4"/>
      <c r="X79" s="4"/>
      <c r="Y79" s="4"/>
      <c r="Z79" s="4"/>
    </row>
    <row r="80" spans="3:26" ht="14.25">
      <c r="C80" s="4"/>
      <c r="D80" s="4"/>
      <c r="E80" s="4"/>
      <c r="F80" s="4"/>
      <c r="G80" s="4"/>
      <c r="H80" s="4"/>
      <c r="O80" s="10"/>
      <c r="P80" s="39"/>
      <c r="Q80" s="10"/>
      <c r="R80" s="10"/>
      <c r="S80" s="10"/>
      <c r="T80" s="10"/>
      <c r="U80" s="10"/>
      <c r="V80" s="10"/>
      <c r="W80" s="4"/>
      <c r="X80" s="4"/>
      <c r="Y80" s="4"/>
      <c r="Z80" s="4"/>
    </row>
    <row r="81" spans="3:26" ht="14.25">
      <c r="C81" s="4"/>
      <c r="D81" s="4"/>
      <c r="E81" s="4"/>
      <c r="F81" s="4"/>
      <c r="G81" s="4"/>
      <c r="H81" s="4"/>
      <c r="O81" s="10"/>
      <c r="P81" s="39"/>
      <c r="Q81" s="10"/>
      <c r="R81" s="10"/>
      <c r="S81" s="10"/>
      <c r="T81" s="10"/>
      <c r="U81" s="10"/>
      <c r="V81" s="10"/>
      <c r="W81" s="4"/>
      <c r="X81" s="4"/>
      <c r="Y81" s="4"/>
      <c r="Z81" s="4"/>
    </row>
    <row r="82" spans="3:26" ht="14.25">
      <c r="C82" s="4"/>
      <c r="D82" s="4"/>
      <c r="E82" s="4"/>
      <c r="F82" s="4"/>
      <c r="G82" s="4"/>
      <c r="H82" s="4"/>
      <c r="O82" s="10"/>
      <c r="P82" s="39"/>
      <c r="Q82" s="10"/>
      <c r="R82" s="10"/>
      <c r="S82" s="10"/>
      <c r="T82" s="10"/>
      <c r="U82" s="10"/>
      <c r="V82" s="10"/>
      <c r="W82" s="4"/>
      <c r="X82" s="4"/>
      <c r="Y82" s="4"/>
      <c r="Z82" s="4"/>
    </row>
    <row r="83" spans="3:26" ht="14.25">
      <c r="C83" s="4"/>
      <c r="D83" s="4"/>
      <c r="E83" s="4"/>
      <c r="F83" s="4"/>
      <c r="G83" s="4"/>
      <c r="H83" s="4"/>
      <c r="O83" s="10"/>
      <c r="P83" s="39"/>
      <c r="Q83" s="10"/>
      <c r="R83" s="10"/>
      <c r="S83" s="10"/>
      <c r="T83" s="10"/>
      <c r="U83" s="10"/>
      <c r="V83" s="10"/>
      <c r="W83" s="4"/>
      <c r="X83" s="4"/>
      <c r="Y83" s="4"/>
      <c r="Z83" s="4"/>
    </row>
    <row r="84" spans="3:26" ht="14.25">
      <c r="C84" s="4"/>
      <c r="D84" s="4"/>
      <c r="E84" s="4"/>
      <c r="F84" s="4"/>
      <c r="G84" s="4"/>
      <c r="H84" s="4"/>
      <c r="O84" s="10"/>
      <c r="P84" s="39"/>
      <c r="Q84" s="10"/>
      <c r="R84" s="10"/>
      <c r="S84" s="10"/>
      <c r="T84" s="10"/>
      <c r="U84" s="10"/>
      <c r="V84" s="10"/>
      <c r="W84" s="4"/>
      <c r="X84" s="4"/>
      <c r="Y84" s="4"/>
      <c r="Z84" s="4"/>
    </row>
    <row r="85" spans="3:26" ht="14.25">
      <c r="C85" s="4"/>
      <c r="D85" s="4"/>
      <c r="E85" s="4"/>
      <c r="F85" s="4"/>
      <c r="G85" s="4"/>
      <c r="H85" s="4"/>
      <c r="O85" s="10"/>
      <c r="P85" s="39"/>
      <c r="Q85" s="10"/>
      <c r="R85" s="10"/>
      <c r="S85" s="10"/>
      <c r="T85" s="10"/>
      <c r="U85" s="10"/>
      <c r="V85" s="10"/>
      <c r="W85" s="4"/>
      <c r="X85" s="4"/>
      <c r="Y85" s="4"/>
      <c r="Z85" s="4"/>
    </row>
    <row r="86" spans="3:26" ht="14.25">
      <c r="C86" s="4"/>
      <c r="D86" s="4"/>
      <c r="E86" s="4"/>
      <c r="F86" s="4"/>
      <c r="G86" s="4"/>
      <c r="H86" s="4"/>
      <c r="O86" s="10"/>
      <c r="P86" s="39"/>
      <c r="Q86" s="10"/>
      <c r="R86" s="10"/>
      <c r="S86" s="10"/>
      <c r="T86" s="10"/>
      <c r="U86" s="10"/>
      <c r="V86" s="10"/>
      <c r="W86" s="4"/>
      <c r="X86" s="4"/>
      <c r="Y86" s="4"/>
      <c r="Z86" s="4"/>
    </row>
    <row r="87" spans="3:26" ht="14.25">
      <c r="C87" s="4"/>
      <c r="D87" s="4"/>
      <c r="E87" s="4"/>
      <c r="F87" s="4"/>
      <c r="G87" s="4"/>
      <c r="H87" s="4"/>
      <c r="O87" s="10"/>
      <c r="P87" s="39"/>
      <c r="Q87" s="10"/>
      <c r="R87" s="10"/>
      <c r="S87" s="10"/>
      <c r="T87" s="10"/>
      <c r="U87" s="10"/>
      <c r="V87" s="10"/>
      <c r="W87" s="4"/>
      <c r="X87" s="4"/>
      <c r="Y87" s="4"/>
      <c r="Z87" s="4"/>
    </row>
    <row r="88" spans="3:26" ht="14.25">
      <c r="C88" s="4"/>
      <c r="D88" s="4"/>
      <c r="E88" s="4"/>
      <c r="F88" s="4"/>
      <c r="G88" s="4"/>
      <c r="H88" s="4"/>
      <c r="O88" s="10"/>
      <c r="P88" s="39"/>
      <c r="Q88" s="10"/>
      <c r="R88" s="10"/>
      <c r="S88" s="10"/>
      <c r="T88" s="10"/>
      <c r="U88" s="10"/>
      <c r="V88" s="10"/>
      <c r="W88" s="4"/>
      <c r="X88" s="4"/>
      <c r="Y88" s="4"/>
      <c r="Z88" s="4"/>
    </row>
    <row r="89" spans="3:26" ht="14.25">
      <c r="C89" s="4"/>
      <c r="D89" s="4"/>
      <c r="E89" s="4"/>
      <c r="F89" s="4"/>
      <c r="G89" s="4"/>
      <c r="H89" s="4"/>
      <c r="O89" s="10"/>
      <c r="P89" s="39"/>
      <c r="Q89" s="10"/>
      <c r="R89" s="10"/>
      <c r="S89" s="10"/>
      <c r="T89" s="10"/>
      <c r="U89" s="10"/>
      <c r="V89" s="10"/>
      <c r="W89" s="4"/>
      <c r="X89" s="4"/>
      <c r="Y89" s="4"/>
      <c r="Z89" s="4"/>
    </row>
    <row r="90" spans="3:26" ht="14.25">
      <c r="C90" s="4"/>
      <c r="D90" s="4"/>
      <c r="E90" s="4"/>
      <c r="F90" s="4"/>
      <c r="G90" s="4"/>
      <c r="H90" s="4"/>
      <c r="O90" s="10"/>
      <c r="P90" s="39"/>
      <c r="Q90" s="10"/>
      <c r="R90" s="10"/>
      <c r="S90" s="10"/>
      <c r="T90" s="10"/>
      <c r="U90" s="10"/>
      <c r="V90" s="10"/>
      <c r="W90" s="4"/>
      <c r="X90" s="4"/>
      <c r="Y90" s="4"/>
      <c r="Z90" s="4"/>
    </row>
    <row r="91" spans="3:26" ht="14.25">
      <c r="C91" s="4"/>
      <c r="D91" s="4"/>
      <c r="E91" s="4"/>
      <c r="F91" s="4"/>
      <c r="G91" s="4"/>
      <c r="H91" s="4"/>
      <c r="O91" s="10"/>
      <c r="P91" s="39"/>
      <c r="Q91" s="10"/>
      <c r="R91" s="10"/>
      <c r="S91" s="10"/>
      <c r="T91" s="10"/>
      <c r="U91" s="10"/>
      <c r="V91" s="10"/>
      <c r="W91" s="4"/>
      <c r="X91" s="4"/>
      <c r="Y91" s="4"/>
      <c r="Z91" s="4"/>
    </row>
    <row r="92" spans="3:26" ht="14.25">
      <c r="C92" s="4"/>
      <c r="D92" s="4"/>
      <c r="E92" s="4"/>
      <c r="F92" s="4"/>
      <c r="G92" s="4"/>
      <c r="H92" s="4"/>
      <c r="O92" s="10"/>
      <c r="P92" s="39"/>
      <c r="Q92" s="10"/>
      <c r="R92" s="10"/>
      <c r="S92" s="10"/>
      <c r="T92" s="10"/>
      <c r="U92" s="10"/>
      <c r="V92" s="10"/>
      <c r="W92" s="4"/>
      <c r="X92" s="4"/>
      <c r="Y92" s="4"/>
      <c r="Z92" s="4"/>
    </row>
    <row r="93" spans="3:26" ht="14.25">
      <c r="C93" s="4"/>
      <c r="D93" s="4"/>
      <c r="E93" s="4"/>
      <c r="F93" s="4"/>
      <c r="G93" s="4"/>
      <c r="H93" s="4"/>
      <c r="O93" s="10"/>
      <c r="P93" s="39"/>
      <c r="Q93" s="10"/>
      <c r="R93" s="10"/>
      <c r="S93" s="10"/>
      <c r="T93" s="10"/>
      <c r="U93" s="10"/>
      <c r="V93" s="10"/>
      <c r="W93" s="4"/>
      <c r="X93" s="4"/>
      <c r="Y93" s="4"/>
      <c r="Z93" s="4"/>
    </row>
    <row r="94" spans="3:26" ht="14.25">
      <c r="C94" s="4"/>
      <c r="D94" s="4"/>
      <c r="E94" s="4"/>
      <c r="F94" s="4"/>
      <c r="G94" s="4"/>
      <c r="H94" s="4"/>
      <c r="O94" s="10"/>
      <c r="P94" s="39"/>
      <c r="Q94" s="10"/>
      <c r="R94" s="10"/>
      <c r="S94" s="10"/>
      <c r="T94" s="10"/>
      <c r="U94" s="10"/>
      <c r="V94" s="10"/>
      <c r="W94" s="4"/>
      <c r="X94" s="4"/>
      <c r="Y94" s="4"/>
      <c r="Z94" s="4"/>
    </row>
    <row r="95" spans="3:26" ht="14.25">
      <c r="C95" s="4"/>
      <c r="D95" s="4"/>
      <c r="E95" s="4"/>
      <c r="F95" s="4"/>
      <c r="G95" s="4"/>
      <c r="H95" s="4"/>
      <c r="O95" s="10"/>
      <c r="P95" s="39"/>
      <c r="Q95" s="10"/>
      <c r="R95" s="10"/>
      <c r="S95" s="10"/>
      <c r="T95" s="10"/>
      <c r="U95" s="10"/>
      <c r="V95" s="10"/>
      <c r="W95" s="4"/>
      <c r="X95" s="4"/>
      <c r="Y95" s="4"/>
      <c r="Z95" s="4"/>
    </row>
    <row r="96" spans="3:26" ht="14.25">
      <c r="C96" s="4"/>
      <c r="D96" s="4"/>
      <c r="E96" s="4"/>
      <c r="F96" s="4"/>
      <c r="G96" s="4"/>
      <c r="H96" s="4"/>
      <c r="O96" s="10"/>
      <c r="P96" s="39"/>
      <c r="Q96" s="10"/>
      <c r="R96" s="10"/>
      <c r="S96" s="10"/>
      <c r="T96" s="10"/>
      <c r="U96" s="10"/>
      <c r="V96" s="10"/>
      <c r="W96" s="4"/>
      <c r="X96" s="4"/>
      <c r="Y96" s="4"/>
      <c r="Z96" s="4"/>
    </row>
    <row r="97" spans="3:26" ht="14.25">
      <c r="C97" s="4"/>
      <c r="D97" s="4"/>
      <c r="E97" s="4"/>
      <c r="F97" s="4"/>
      <c r="G97" s="4"/>
      <c r="H97" s="4"/>
      <c r="O97" s="10"/>
      <c r="P97" s="39"/>
      <c r="Q97" s="10"/>
      <c r="R97" s="10"/>
      <c r="S97" s="10"/>
      <c r="T97" s="10"/>
      <c r="U97" s="10"/>
      <c r="V97" s="10"/>
      <c r="W97" s="4"/>
      <c r="X97" s="4"/>
      <c r="Y97" s="4"/>
      <c r="Z97" s="4"/>
    </row>
    <row r="98" spans="3:26" ht="14.25">
      <c r="C98" s="4"/>
      <c r="D98" s="4"/>
      <c r="E98" s="4"/>
      <c r="F98" s="4"/>
      <c r="G98" s="4"/>
      <c r="H98" s="4"/>
      <c r="O98" s="10"/>
      <c r="P98" s="39"/>
      <c r="Q98" s="10"/>
      <c r="R98" s="10"/>
      <c r="S98" s="10"/>
      <c r="T98" s="10"/>
      <c r="U98" s="10"/>
      <c r="V98" s="10"/>
      <c r="W98" s="4"/>
      <c r="X98" s="4"/>
      <c r="Y98" s="4"/>
      <c r="Z98" s="4"/>
    </row>
    <row r="99" spans="3:26" ht="14.25">
      <c r="C99" s="4"/>
      <c r="D99" s="4"/>
      <c r="E99" s="4"/>
      <c r="F99" s="4"/>
      <c r="G99" s="4"/>
      <c r="H99" s="4"/>
      <c r="O99" s="10"/>
      <c r="P99" s="39"/>
      <c r="Q99" s="10"/>
      <c r="R99" s="10"/>
      <c r="S99" s="10"/>
      <c r="T99" s="10"/>
      <c r="U99" s="10"/>
      <c r="V99" s="10"/>
      <c r="W99" s="4"/>
      <c r="X99" s="4"/>
      <c r="Y99" s="4"/>
      <c r="Z99" s="4"/>
    </row>
    <row r="100" spans="3:26" ht="14.25">
      <c r="C100" s="4"/>
      <c r="D100" s="4"/>
      <c r="E100" s="4"/>
      <c r="F100" s="4"/>
      <c r="G100" s="4"/>
      <c r="H100" s="4"/>
      <c r="O100" s="10"/>
      <c r="P100" s="39"/>
      <c r="Q100" s="10"/>
      <c r="R100" s="10"/>
      <c r="S100" s="10"/>
      <c r="T100" s="10"/>
      <c r="U100" s="10"/>
      <c r="V100" s="10"/>
      <c r="W100" s="4"/>
      <c r="X100" s="4"/>
      <c r="Y100" s="4"/>
      <c r="Z100" s="4"/>
    </row>
    <row r="101" spans="3:26" ht="14.25">
      <c r="C101" s="4"/>
      <c r="D101" s="4"/>
      <c r="E101" s="4"/>
      <c r="F101" s="4"/>
      <c r="G101" s="4"/>
      <c r="H101" s="4"/>
      <c r="O101" s="10"/>
      <c r="P101" s="39"/>
      <c r="Q101" s="10"/>
      <c r="R101" s="10"/>
      <c r="S101" s="10"/>
      <c r="T101" s="10"/>
      <c r="U101" s="10"/>
      <c r="V101" s="10"/>
      <c r="W101" s="4"/>
      <c r="X101" s="4"/>
      <c r="Y101" s="4"/>
      <c r="Z101" s="4"/>
    </row>
    <row r="102" spans="3:26" ht="14.25">
      <c r="C102" s="4"/>
      <c r="D102" s="4"/>
      <c r="E102" s="4"/>
      <c r="F102" s="4"/>
      <c r="G102" s="4"/>
      <c r="H102" s="4"/>
      <c r="O102" s="10"/>
      <c r="P102" s="39"/>
      <c r="Q102" s="10"/>
      <c r="R102" s="10"/>
      <c r="S102" s="10"/>
      <c r="T102" s="10"/>
      <c r="U102" s="10"/>
      <c r="V102" s="10"/>
      <c r="W102" s="4"/>
      <c r="X102" s="4"/>
      <c r="Y102" s="4"/>
      <c r="Z102" s="4"/>
    </row>
    <row r="103" spans="3:26" ht="14.25">
      <c r="C103" s="4"/>
      <c r="D103" s="4"/>
      <c r="E103" s="4"/>
      <c r="F103" s="4"/>
      <c r="G103" s="4"/>
      <c r="H103" s="4"/>
      <c r="O103" s="10"/>
      <c r="P103" s="39"/>
      <c r="Q103" s="10"/>
      <c r="R103" s="10"/>
      <c r="S103" s="10"/>
      <c r="T103" s="10"/>
      <c r="U103" s="10"/>
      <c r="V103" s="10"/>
      <c r="W103" s="4"/>
      <c r="X103" s="4"/>
      <c r="Y103" s="4"/>
      <c r="Z103" s="4"/>
    </row>
    <row r="104" spans="3:26" ht="14.25">
      <c r="C104" s="4"/>
      <c r="D104" s="4"/>
      <c r="E104" s="4"/>
      <c r="F104" s="4"/>
      <c r="G104" s="4"/>
      <c r="H104" s="4"/>
      <c r="O104" s="10"/>
      <c r="P104" s="39"/>
      <c r="Q104" s="10"/>
      <c r="R104" s="10"/>
      <c r="S104" s="10"/>
      <c r="T104" s="10"/>
      <c r="U104" s="10"/>
      <c r="V104" s="10"/>
      <c r="W104" s="4"/>
      <c r="X104" s="4"/>
      <c r="Y104" s="4"/>
      <c r="Z104" s="4"/>
    </row>
    <row r="105" spans="3:26" ht="14.25">
      <c r="C105" s="4"/>
      <c r="D105" s="4"/>
      <c r="E105" s="4"/>
      <c r="F105" s="4"/>
      <c r="G105" s="4"/>
      <c r="H105" s="4"/>
      <c r="O105" s="10"/>
      <c r="P105" s="39"/>
      <c r="Q105" s="10"/>
      <c r="R105" s="10"/>
      <c r="S105" s="10"/>
      <c r="T105" s="10"/>
      <c r="U105" s="10"/>
      <c r="V105" s="10"/>
      <c r="W105" s="4"/>
      <c r="X105" s="4"/>
      <c r="Y105" s="4"/>
      <c r="Z105" s="4"/>
    </row>
    <row r="106" spans="3:26" ht="14.25">
      <c r="C106" s="4"/>
      <c r="D106" s="4"/>
      <c r="E106" s="4"/>
      <c r="F106" s="4"/>
      <c r="G106" s="4"/>
      <c r="H106" s="4"/>
      <c r="O106" s="10"/>
      <c r="P106" s="39"/>
      <c r="Q106" s="10"/>
      <c r="R106" s="10"/>
      <c r="S106" s="10"/>
      <c r="T106" s="10"/>
      <c r="U106" s="10"/>
      <c r="V106" s="10"/>
      <c r="W106" s="4"/>
      <c r="X106" s="4"/>
      <c r="Y106" s="4"/>
      <c r="Z106" s="4"/>
    </row>
    <row r="107" spans="3:26" ht="14.25">
      <c r="C107" s="4"/>
      <c r="D107" s="4"/>
      <c r="E107" s="4"/>
      <c r="F107" s="4"/>
      <c r="G107" s="4"/>
      <c r="H107" s="4"/>
      <c r="O107" s="10"/>
      <c r="P107" s="39"/>
      <c r="Q107" s="10"/>
      <c r="R107" s="10"/>
      <c r="S107" s="10"/>
      <c r="T107" s="10"/>
      <c r="U107" s="10"/>
      <c r="V107" s="10"/>
      <c r="W107" s="4"/>
      <c r="X107" s="4"/>
      <c r="Y107" s="4"/>
      <c r="Z107" s="4"/>
    </row>
    <row r="108" spans="3:26" ht="14.25">
      <c r="C108" s="4"/>
      <c r="D108" s="4"/>
      <c r="E108" s="4"/>
      <c r="F108" s="4"/>
      <c r="G108" s="4"/>
      <c r="H108" s="4"/>
      <c r="O108" s="10"/>
      <c r="P108" s="39"/>
      <c r="Q108" s="10"/>
      <c r="R108" s="10"/>
      <c r="S108" s="10"/>
      <c r="T108" s="10"/>
      <c r="U108" s="10"/>
      <c r="V108" s="10"/>
      <c r="W108" s="4"/>
      <c r="X108" s="4"/>
      <c r="Y108" s="4"/>
      <c r="Z108" s="4"/>
    </row>
    <row r="109" spans="3:26" ht="14.25">
      <c r="C109" s="4"/>
      <c r="D109" s="4"/>
      <c r="E109" s="4"/>
      <c r="F109" s="4"/>
      <c r="G109" s="4"/>
      <c r="H109" s="4"/>
      <c r="O109" s="10"/>
      <c r="P109" s="39"/>
      <c r="Q109" s="10"/>
      <c r="R109" s="10"/>
      <c r="S109" s="10"/>
      <c r="T109" s="10"/>
      <c r="U109" s="10"/>
      <c r="V109" s="10"/>
      <c r="W109" s="4"/>
      <c r="X109" s="4"/>
      <c r="Y109" s="4"/>
      <c r="Z109" s="4"/>
    </row>
  </sheetData>
  <sheetProtection insertRows="0" insertHyperlinks="0" deleteRows="0" sort="0" autoFilter="0"/>
  <dataValidations count="1">
    <dataValidation type="list" allowBlank="1" showInputMessage="1" showErrorMessage="1" sqref="L16:L29">
      <formula1>$K$4:$K$7</formula1>
    </dataValidation>
  </dataValidations>
  <hyperlinks>
    <hyperlink ref="K17" r:id="rId1" display="d.maglietta@hackingteam.com"/>
    <hyperlink ref="K18" r:id="rId2" display="s.woon@hackingteam.com"/>
    <hyperlink ref="K16" r:id="rId3" display="d.maglietta@hackingteam.com"/>
  </hyperlinks>
  <printOptions/>
  <pageMargins left="0.31496062992125984" right="0.31496062992125984" top="0.35433070866141736" bottom="0.35433070866141736" header="0.31496062992125984" footer="0.11811023622047245"/>
  <pageSetup fitToHeight="1" fitToWidth="1" horizontalDpi="600" verticalDpi="600" orientation="landscape" paperSize="9" scale="4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Musters, Elkie</dc:creator>
  <cp:keywords/>
  <dc:description/>
  <cp:lastModifiedBy>Lucia Rana</cp:lastModifiedBy>
  <cp:lastPrinted>2011-06-06T06:50:30Z</cp:lastPrinted>
  <dcterms:created xsi:type="dcterms:W3CDTF">2010-10-13T23:05:28Z</dcterms:created>
  <dcterms:modified xsi:type="dcterms:W3CDTF">2014-04-04T07:53:57Z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