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440" windowHeight="14565" tabRatio="898" activeTab="0"/>
  </bookViews>
  <sheets>
    <sheet name="BLANK Commercial Invoice" sheetId="1" r:id="rId1"/>
  </sheets>
  <definedNames>
    <definedName name="_xlnm.Print_Area" localSheetId="0">'BLANK Commercial Invoice'!$B$1:$V$46</definedName>
  </definedNames>
  <calcPr fullCalcOnLoad="1"/>
</workbook>
</file>

<file path=xl/sharedStrings.xml><?xml version="1.0" encoding="utf-8"?>
<sst xmlns="http://schemas.openxmlformats.org/spreadsheetml/2006/main" count="78" uniqueCount="66">
  <si>
    <t>Sender:</t>
  </si>
  <si>
    <t>Consignee:</t>
  </si>
  <si>
    <t>License:</t>
  </si>
  <si>
    <r>
      <t xml:space="preserve">REMARKS ( " </t>
    </r>
    <r>
      <rPr>
        <b/>
        <u val="single"/>
        <sz val="7"/>
        <rFont val="Arial"/>
        <family val="2"/>
      </rPr>
      <t>X</t>
    </r>
    <r>
      <rPr>
        <u val="single"/>
        <sz val="7"/>
        <rFont val="Arial"/>
        <family val="2"/>
      </rPr>
      <t xml:space="preserve"> " each item)</t>
    </r>
  </si>
  <si>
    <t>Carnet:</t>
  </si>
  <si>
    <t xml:space="preserve">   B. PERMANENT IMPORT</t>
  </si>
  <si>
    <t>Pieces:</t>
  </si>
  <si>
    <t xml:space="preserve">   C: GIVEN AWAY/SOLD</t>
  </si>
  <si>
    <t>Weight:</t>
  </si>
  <si>
    <t>Total Pieces</t>
  </si>
  <si>
    <t>Item No.</t>
  </si>
  <si>
    <t>QTY</t>
  </si>
  <si>
    <t>Description of Contents</t>
  </si>
  <si>
    <t>Origin</t>
  </si>
  <si>
    <t>Kilo</t>
  </si>
  <si>
    <t>CBM</t>
  </si>
  <si>
    <t>HTS</t>
  </si>
  <si>
    <t>A</t>
  </si>
  <si>
    <t>B</t>
  </si>
  <si>
    <t>C</t>
  </si>
  <si>
    <t>CIF Total Value:</t>
  </si>
  <si>
    <t>Authorized Signature:</t>
  </si>
  <si>
    <t>Date:</t>
  </si>
  <si>
    <t>NLR</t>
  </si>
  <si>
    <t>N/A</t>
  </si>
  <si>
    <t>1</t>
  </si>
  <si>
    <t>88 GRIFFITHS ROAD</t>
  </si>
  <si>
    <t>c/o RICHARD HARPER LOGISTICS (PTY) LTD</t>
  </si>
  <si>
    <t>JET PARK, BOKSBURG</t>
  </si>
  <si>
    <t>SOUTH AFRICA</t>
  </si>
  <si>
    <t xml:space="preserve">   A: TEMPORARY IMPORT</t>
  </si>
  <si>
    <t>Italy</t>
  </si>
  <si>
    <t>Brochure</t>
  </si>
  <si>
    <t>2</t>
  </si>
  <si>
    <t>4</t>
  </si>
  <si>
    <t>5</t>
  </si>
  <si>
    <t>6</t>
  </si>
  <si>
    <t>Item Value (€)</t>
  </si>
  <si>
    <t xml:space="preserve"> Total Value (€) </t>
  </si>
  <si>
    <t>Overview</t>
  </si>
  <si>
    <t>Paper bag</t>
  </si>
  <si>
    <t>RUSSO GIANCARLO</t>
  </si>
  <si>
    <t>X</t>
  </si>
  <si>
    <t>7</t>
  </si>
  <si>
    <t>Bloc notes</t>
  </si>
  <si>
    <t>Dims (cm) L x W x H</t>
  </si>
  <si>
    <t>HT SRL</t>
  </si>
  <si>
    <t>VIA MOSCOVA, 13</t>
  </si>
  <si>
    <t>20121 MILAN</t>
  </si>
  <si>
    <t>ITALY</t>
  </si>
  <si>
    <t>60</t>
  </si>
  <si>
    <t>(</t>
  </si>
  <si>
    <t>4802</t>
  </si>
  <si>
    <t>9608</t>
  </si>
  <si>
    <t>5212</t>
  </si>
  <si>
    <t>4819</t>
  </si>
  <si>
    <t>4820</t>
  </si>
  <si>
    <t>03924730967</t>
  </si>
  <si>
    <t>Vat No.:</t>
  </si>
  <si>
    <t>No. 018/2015</t>
  </si>
  <si>
    <t>1 Pen Box (containing 100 pens)</t>
  </si>
  <si>
    <t>1 Lanyard Bag (containing 100 lanyards)</t>
  </si>
  <si>
    <t>21KG</t>
  </si>
  <si>
    <t>ISS WORLD SOUTH AFRICA 2015</t>
  </si>
  <si>
    <t>July, 1st  2015</t>
  </si>
  <si>
    <t>PROFORMA INVOICE/PACKING LIST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</si>
</sst>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 &quot;kg&quot;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&quot;$&quot;#,##0.00"/>
    <numFmt numFmtId="185" formatCode="&quot;€&quot;\ #,##0.00"/>
  </numFmts>
  <fonts count="45">
    <font>
      <sz val="10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u val="single"/>
      <sz val="7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Continuous"/>
      <protection locked="0"/>
    </xf>
    <xf numFmtId="177" fontId="0" fillId="0" borderId="0" xfId="61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left"/>
      <protection locked="0"/>
    </xf>
    <xf numFmtId="49" fontId="5" fillId="0" borderId="11" xfId="0" applyNumberFormat="1" applyFont="1" applyBorder="1" applyAlignment="1" applyProtection="1">
      <alignment horizontal="center"/>
      <protection locked="0"/>
    </xf>
    <xf numFmtId="49" fontId="5" fillId="0" borderId="11" xfId="0" applyNumberFormat="1" applyFont="1" applyBorder="1" applyAlignment="1" applyProtection="1">
      <alignment/>
      <protection locked="0"/>
    </xf>
    <xf numFmtId="1" fontId="5" fillId="0" borderId="11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 horizontal="right"/>
      <protection/>
    </xf>
    <xf numFmtId="171" fontId="5" fillId="0" borderId="12" xfId="61" applyNumberFormat="1" applyFont="1" applyBorder="1" applyAlignment="1" applyProtection="1">
      <alignment/>
      <protection/>
    </xf>
    <xf numFmtId="49" fontId="5" fillId="0" borderId="13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177" fontId="5" fillId="0" borderId="0" xfId="61" applyFont="1" applyBorder="1" applyAlignment="1" applyProtection="1">
      <alignment/>
      <protection locked="0"/>
    </xf>
    <xf numFmtId="177" fontId="5" fillId="0" borderId="0" xfId="61" applyFont="1" applyBorder="1" applyAlignment="1" applyProtection="1">
      <alignment horizontal="center" wrapText="1"/>
      <protection locked="0"/>
    </xf>
    <xf numFmtId="177" fontId="5" fillId="0" borderId="14" xfId="61" applyFont="1" applyBorder="1" applyAlignment="1" applyProtection="1">
      <alignment horizontal="center" wrapText="1"/>
      <protection locked="0"/>
    </xf>
    <xf numFmtId="2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1" fontId="7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177" fontId="0" fillId="0" borderId="0" xfId="61" applyFont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" fontId="5" fillId="0" borderId="11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1" fontId="5" fillId="0" borderId="15" xfId="0" applyNumberFormat="1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49" fontId="5" fillId="0" borderId="20" xfId="0" applyNumberFormat="1" applyFont="1" applyBorder="1" applyAlignment="1" applyProtection="1">
      <alignment horizontal="center" wrapText="1"/>
      <protection locked="0"/>
    </xf>
    <xf numFmtId="49" fontId="5" fillId="0" borderId="21" xfId="0" applyNumberFormat="1" applyFont="1" applyBorder="1" applyAlignment="1" applyProtection="1">
      <alignment horizontal="center" wrapText="1"/>
      <protection locked="0"/>
    </xf>
    <xf numFmtId="49" fontId="5" fillId="0" borderId="21" xfId="0" applyNumberFormat="1" applyFont="1" applyBorder="1" applyAlignment="1" applyProtection="1">
      <alignment horizontal="center"/>
      <protection locked="0"/>
    </xf>
    <xf numFmtId="49" fontId="5" fillId="0" borderId="22" xfId="61" applyNumberFormat="1" applyFont="1" applyBorder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43" fontId="5" fillId="0" borderId="0" xfId="0" applyNumberFormat="1" applyFont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1" fontId="5" fillId="0" borderId="10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left" indent="2"/>
      <protection locked="0"/>
    </xf>
    <xf numFmtId="0" fontId="5" fillId="0" borderId="23" xfId="0" applyFont="1" applyBorder="1" applyAlignment="1" applyProtection="1">
      <alignment horizontal="left" indent="2"/>
      <protection locked="0"/>
    </xf>
    <xf numFmtId="0" fontId="5" fillId="0" borderId="24" xfId="0" applyFont="1" applyBorder="1" applyAlignment="1" applyProtection="1">
      <alignment horizontal="left" indent="2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49" fontId="5" fillId="33" borderId="17" xfId="0" applyNumberFormat="1" applyFont="1" applyFill="1" applyBorder="1" applyAlignment="1" applyProtection="1">
      <alignment horizontal="right"/>
      <protection locked="0"/>
    </xf>
    <xf numFmtId="49" fontId="5" fillId="33" borderId="23" xfId="0" applyNumberFormat="1" applyFont="1" applyFill="1" applyBorder="1" applyAlignment="1" applyProtection="1">
      <alignment horizontal="right"/>
      <protection locked="0"/>
    </xf>
    <xf numFmtId="49" fontId="5" fillId="33" borderId="24" xfId="0" applyNumberFormat="1" applyFont="1" applyFill="1" applyBorder="1" applyAlignment="1" applyProtection="1">
      <alignment horizontal="right"/>
      <protection locked="0"/>
    </xf>
    <xf numFmtId="49" fontId="3" fillId="0" borderId="25" xfId="0" applyNumberFormat="1" applyFont="1" applyBorder="1" applyAlignment="1" applyProtection="1">
      <alignment horizontal="center"/>
      <protection locked="0"/>
    </xf>
    <xf numFmtId="49" fontId="3" fillId="0" borderId="26" xfId="0" applyNumberFormat="1" applyFont="1" applyBorder="1" applyAlignment="1" applyProtection="1">
      <alignment horizontal="center"/>
      <protection locked="0"/>
    </xf>
    <xf numFmtId="49" fontId="4" fillId="0" borderId="27" xfId="0" applyNumberFormat="1" applyFont="1" applyBorder="1" applyAlignment="1" applyProtection="1">
      <alignment horizontal="center"/>
      <protection locked="0"/>
    </xf>
    <xf numFmtId="49" fontId="4" fillId="0" borderId="28" xfId="0" applyNumberFormat="1" applyFont="1" applyBorder="1" applyAlignment="1" applyProtection="1">
      <alignment horizontal="center"/>
      <protection locked="0"/>
    </xf>
    <xf numFmtId="1" fontId="5" fillId="0" borderId="29" xfId="0" applyNumberFormat="1" applyFont="1" applyBorder="1" applyAlignment="1" applyProtection="1">
      <alignment horizontal="left" indent="1"/>
      <protection locked="0"/>
    </xf>
    <xf numFmtId="1" fontId="5" fillId="0" borderId="30" xfId="0" applyNumberFormat="1" applyFont="1" applyBorder="1" applyAlignment="1" applyProtection="1">
      <alignment horizontal="left" indent="1"/>
      <protection locked="0"/>
    </xf>
    <xf numFmtId="1" fontId="5" fillId="0" borderId="31" xfId="0" applyNumberFormat="1" applyFont="1" applyBorder="1" applyAlignment="1" applyProtection="1">
      <alignment horizontal="left" indent="1"/>
      <protection locked="0"/>
    </xf>
    <xf numFmtId="49" fontId="5" fillId="0" borderId="18" xfId="0" applyNumberFormat="1" applyFont="1" applyBorder="1" applyAlignment="1" applyProtection="1">
      <alignment horizontal="right"/>
      <protection locked="0"/>
    </xf>
    <xf numFmtId="49" fontId="5" fillId="0" borderId="32" xfId="0" applyNumberFormat="1" applyFont="1" applyBorder="1" applyAlignment="1" applyProtection="1">
      <alignment horizontal="right"/>
      <protection locked="0"/>
    </xf>
    <xf numFmtId="49" fontId="5" fillId="0" borderId="33" xfId="0" applyNumberFormat="1" applyFont="1" applyBorder="1" applyAlignment="1" applyProtection="1">
      <alignment horizontal="right"/>
      <protection locked="0"/>
    </xf>
    <xf numFmtId="49" fontId="3" fillId="0" borderId="34" xfId="0" applyNumberFormat="1" applyFont="1" applyBorder="1" applyAlignment="1" applyProtection="1">
      <alignment horizontal="center"/>
      <protection locked="0"/>
    </xf>
    <xf numFmtId="49" fontId="3" fillId="0" borderId="35" xfId="0" applyNumberFormat="1" applyFont="1" applyBorder="1" applyAlignment="1" applyProtection="1">
      <alignment horizontal="center"/>
      <protection locked="0"/>
    </xf>
    <xf numFmtId="1" fontId="5" fillId="0" borderId="36" xfId="0" applyNumberFormat="1" applyFont="1" applyBorder="1" applyAlignment="1" applyProtection="1">
      <alignment horizontal="left" indent="1"/>
      <protection locked="0"/>
    </xf>
    <xf numFmtId="1" fontId="5" fillId="0" borderId="0" xfId="0" applyNumberFormat="1" applyFont="1" applyBorder="1" applyAlignment="1" applyProtection="1">
      <alignment horizontal="left" indent="1"/>
      <protection locked="0"/>
    </xf>
    <xf numFmtId="1" fontId="5" fillId="0" borderId="37" xfId="0" applyNumberFormat="1" applyFont="1" applyBorder="1" applyAlignment="1" applyProtection="1">
      <alignment horizontal="left" indent="1"/>
      <protection locked="0"/>
    </xf>
    <xf numFmtId="49" fontId="5" fillId="33" borderId="18" xfId="0" applyNumberFormat="1" applyFont="1" applyFill="1" applyBorder="1" applyAlignment="1" applyProtection="1">
      <alignment horizontal="right"/>
      <protection locked="0"/>
    </xf>
    <xf numFmtId="49" fontId="5" fillId="33" borderId="32" xfId="0" applyNumberFormat="1" applyFont="1" applyFill="1" applyBorder="1" applyAlignment="1" applyProtection="1">
      <alignment horizontal="right"/>
      <protection locked="0"/>
    </xf>
    <xf numFmtId="49" fontId="5" fillId="33" borderId="33" xfId="0" applyNumberFormat="1" applyFont="1" applyFill="1" applyBorder="1" applyAlignment="1" applyProtection="1">
      <alignment horizontal="right"/>
      <protection locked="0"/>
    </xf>
    <xf numFmtId="49" fontId="4" fillId="0" borderId="34" xfId="0" applyNumberFormat="1" applyFont="1" applyBorder="1" applyAlignment="1" applyProtection="1">
      <alignment horizontal="left" indent="1"/>
      <protection locked="0"/>
    </xf>
    <xf numFmtId="49" fontId="4" fillId="0" borderId="35" xfId="0" applyNumberFormat="1" applyFont="1" applyBorder="1" applyAlignment="1" applyProtection="1">
      <alignment horizontal="left" indent="1"/>
      <protection locked="0"/>
    </xf>
    <xf numFmtId="0" fontId="5" fillId="0" borderId="38" xfId="0" applyFont="1" applyBorder="1" applyAlignment="1" applyProtection="1">
      <alignment horizontal="left" indent="1"/>
      <protection locked="0"/>
    </xf>
    <xf numFmtId="0" fontId="5" fillId="0" borderId="30" xfId="0" applyFont="1" applyBorder="1" applyAlignment="1" applyProtection="1">
      <alignment horizontal="left" indent="1"/>
      <protection locked="0"/>
    </xf>
    <xf numFmtId="0" fontId="5" fillId="0" borderId="31" xfId="0" applyFont="1" applyBorder="1" applyAlignment="1" applyProtection="1">
      <alignment horizontal="left" indent="1"/>
      <protection locked="0"/>
    </xf>
    <xf numFmtId="0" fontId="5" fillId="0" borderId="34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horizontal="left" indent="1"/>
      <protection locked="0"/>
    </xf>
    <xf numFmtId="0" fontId="5" fillId="0" borderId="37" xfId="0" applyFont="1" applyBorder="1" applyAlignment="1" applyProtection="1">
      <alignment horizontal="left" indent="1"/>
      <protection locked="0"/>
    </xf>
    <xf numFmtId="49" fontId="5" fillId="0" borderId="39" xfId="0" applyNumberFormat="1" applyFont="1" applyBorder="1" applyAlignment="1" applyProtection="1">
      <alignment horizontal="center"/>
      <protection locked="0"/>
    </xf>
    <xf numFmtId="49" fontId="5" fillId="0" borderId="40" xfId="0" applyNumberFormat="1" applyFont="1" applyBorder="1" applyAlignment="1" applyProtection="1">
      <alignment horizontal="center"/>
      <protection locked="0"/>
    </xf>
    <xf numFmtId="49" fontId="5" fillId="0" borderId="41" xfId="0" applyNumberFormat="1" applyFont="1" applyBorder="1" applyAlignment="1" applyProtection="1">
      <alignment horizontal="center"/>
      <protection locked="0"/>
    </xf>
    <xf numFmtId="49" fontId="5" fillId="0" borderId="39" xfId="0" applyNumberFormat="1" applyFont="1" applyBorder="1" applyAlignment="1" applyProtection="1">
      <alignment horizontal="center" wrapText="1"/>
      <protection locked="0"/>
    </xf>
    <xf numFmtId="49" fontId="5" fillId="0" borderId="40" xfId="0" applyNumberFormat="1" applyFont="1" applyBorder="1" applyAlignment="1" applyProtection="1">
      <alignment horizontal="center" wrapText="1"/>
      <protection locked="0"/>
    </xf>
    <xf numFmtId="49" fontId="5" fillId="0" borderId="41" xfId="0" applyNumberFormat="1" applyFont="1" applyBorder="1" applyAlignment="1" applyProtection="1">
      <alignment horizontal="center" wrapText="1"/>
      <protection locked="0"/>
    </xf>
    <xf numFmtId="49" fontId="5" fillId="0" borderId="42" xfId="0" applyNumberFormat="1" applyFont="1" applyBorder="1" applyAlignment="1" applyProtection="1">
      <alignment horizontal="center" wrapText="1"/>
      <protection locked="0"/>
    </xf>
    <xf numFmtId="49" fontId="5" fillId="0" borderId="25" xfId="0" applyNumberFormat="1" applyFont="1" applyBorder="1" applyAlignment="1" applyProtection="1">
      <alignment horizontal="left"/>
      <protection locked="0"/>
    </xf>
    <xf numFmtId="49" fontId="5" fillId="0" borderId="14" xfId="0" applyNumberFormat="1" applyFont="1" applyBorder="1" applyAlignment="1" applyProtection="1">
      <alignment horizontal="left"/>
      <protection locked="0"/>
    </xf>
    <xf numFmtId="49" fontId="5" fillId="0" borderId="43" xfId="0" applyNumberFormat="1" applyFont="1" applyBorder="1" applyAlignment="1" applyProtection="1">
      <alignment horizontal="left"/>
      <protection locked="0"/>
    </xf>
    <xf numFmtId="171" fontId="5" fillId="0" borderId="25" xfId="0" applyNumberFormat="1" applyFont="1" applyBorder="1" applyAlignment="1" applyProtection="1">
      <alignment horizontal="center"/>
      <protection locked="0"/>
    </xf>
    <xf numFmtId="171" fontId="5" fillId="0" borderId="14" xfId="0" applyNumberFormat="1" applyFont="1" applyBorder="1" applyAlignment="1" applyProtection="1">
      <alignment horizontal="center"/>
      <protection locked="0"/>
    </xf>
    <xf numFmtId="171" fontId="5" fillId="0" borderId="43" xfId="0" applyNumberFormat="1" applyFont="1" applyBorder="1" applyAlignment="1" applyProtection="1">
      <alignment horizontal="center"/>
      <protection locked="0"/>
    </xf>
    <xf numFmtId="1" fontId="5" fillId="0" borderId="18" xfId="0" applyNumberFormat="1" applyFont="1" applyBorder="1" applyAlignment="1" applyProtection="1">
      <alignment horizontal="right"/>
      <protection locked="0"/>
    </xf>
    <xf numFmtId="1" fontId="5" fillId="0" borderId="32" xfId="0" applyNumberFormat="1" applyFont="1" applyBorder="1" applyAlignment="1" applyProtection="1">
      <alignment horizontal="right"/>
      <protection locked="0"/>
    </xf>
    <xf numFmtId="1" fontId="5" fillId="0" borderId="33" xfId="0" applyNumberFormat="1" applyFont="1" applyBorder="1" applyAlignment="1" applyProtection="1">
      <alignment horizontal="right"/>
      <protection locked="0"/>
    </xf>
    <xf numFmtId="49" fontId="4" fillId="0" borderId="34" xfId="0" applyNumberFormat="1" applyFont="1" applyBorder="1" applyAlignment="1" applyProtection="1">
      <alignment horizontal="center"/>
      <protection locked="0"/>
    </xf>
    <xf numFmtId="49" fontId="4" fillId="0" borderId="35" xfId="0" applyNumberFormat="1" applyFont="1" applyBorder="1" applyAlignment="1" applyProtection="1">
      <alignment horizontal="center"/>
      <protection locked="0"/>
    </xf>
    <xf numFmtId="1" fontId="5" fillId="0" borderId="44" xfId="0" applyNumberFormat="1" applyFont="1" applyBorder="1" applyAlignment="1" applyProtection="1">
      <alignment horizontal="left" indent="1"/>
      <protection locked="0"/>
    </xf>
    <xf numFmtId="1" fontId="5" fillId="0" borderId="45" xfId="0" applyNumberFormat="1" applyFont="1" applyBorder="1" applyAlignment="1" applyProtection="1">
      <alignment horizontal="left" indent="1"/>
      <protection locked="0"/>
    </xf>
    <xf numFmtId="1" fontId="5" fillId="0" borderId="42" xfId="0" applyNumberFormat="1" applyFont="1" applyBorder="1" applyAlignment="1" applyProtection="1">
      <alignment horizontal="left" indent="1"/>
      <protection locked="0"/>
    </xf>
    <xf numFmtId="178" fontId="5" fillId="0" borderId="19" xfId="0" applyNumberFormat="1" applyFont="1" applyBorder="1" applyAlignment="1" applyProtection="1">
      <alignment horizontal="right"/>
      <protection locked="0"/>
    </xf>
    <xf numFmtId="178" fontId="5" fillId="0" borderId="46" xfId="0" applyNumberFormat="1" applyFont="1" applyBorder="1" applyAlignment="1" applyProtection="1">
      <alignment horizontal="right"/>
      <protection locked="0"/>
    </xf>
    <xf numFmtId="178" fontId="5" fillId="0" borderId="47" xfId="0" applyNumberFormat="1" applyFont="1" applyBorder="1" applyAlignment="1" applyProtection="1">
      <alignment horizontal="right"/>
      <protection locked="0"/>
    </xf>
    <xf numFmtId="49" fontId="5" fillId="0" borderId="34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37" xfId="0" applyNumberFormat="1" applyFont="1" applyBorder="1" applyAlignment="1" applyProtection="1">
      <alignment horizontal="left"/>
      <protection locked="0"/>
    </xf>
    <xf numFmtId="171" fontId="5" fillId="0" borderId="34" xfId="0" applyNumberFormat="1" applyFont="1" applyBorder="1" applyAlignment="1" applyProtection="1">
      <alignment horizontal="center"/>
      <protection locked="0"/>
    </xf>
    <xf numFmtId="171" fontId="5" fillId="0" borderId="0" xfId="0" applyNumberFormat="1" applyFont="1" applyBorder="1" applyAlignment="1" applyProtection="1">
      <alignment horizontal="center"/>
      <protection locked="0"/>
    </xf>
    <xf numFmtId="171" fontId="5" fillId="0" borderId="37" xfId="0" applyNumberFormat="1" applyFont="1" applyBorder="1" applyAlignment="1" applyProtection="1">
      <alignment horizontal="center"/>
      <protection locked="0"/>
    </xf>
    <xf numFmtId="171" fontId="5" fillId="0" borderId="27" xfId="0" applyNumberFormat="1" applyFont="1" applyBorder="1" applyAlignment="1" applyProtection="1">
      <alignment horizontal="center"/>
      <protection locked="0"/>
    </xf>
    <xf numFmtId="171" fontId="5" fillId="0" borderId="45" xfId="0" applyNumberFormat="1" applyFont="1" applyBorder="1" applyAlignment="1" applyProtection="1">
      <alignment horizontal="center"/>
      <protection locked="0"/>
    </xf>
    <xf numFmtId="171" fontId="5" fillId="0" borderId="42" xfId="0" applyNumberFormat="1" applyFont="1" applyBorder="1" applyAlignment="1" applyProtection="1">
      <alignment horizontal="center"/>
      <protection locked="0"/>
    </xf>
    <xf numFmtId="1" fontId="5" fillId="0" borderId="14" xfId="0" applyNumberFormat="1" applyFont="1" applyBorder="1" applyAlignment="1" applyProtection="1">
      <alignment horizontal="justify" wrapText="1"/>
      <protection locked="0"/>
    </xf>
    <xf numFmtId="1" fontId="5" fillId="0" borderId="0" xfId="0" applyNumberFormat="1" applyFont="1" applyBorder="1" applyAlignment="1" applyProtection="1">
      <alignment horizontal="justify" wrapText="1"/>
      <protection locked="0"/>
    </xf>
    <xf numFmtId="185" fontId="5" fillId="0" borderId="48" xfId="61" applyNumberFormat="1" applyFont="1" applyBorder="1" applyAlignment="1" applyProtection="1">
      <alignment horizontal="left" wrapText="1" indent="7"/>
      <protection/>
    </xf>
    <xf numFmtId="0" fontId="5" fillId="0" borderId="32" xfId="0" applyFont="1" applyBorder="1" applyAlignment="1" applyProtection="1">
      <alignment horizontal="center"/>
      <protection locked="0"/>
    </xf>
    <xf numFmtId="49" fontId="5" fillId="0" borderId="32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tabSelected="1" zoomScalePageLayoutView="0" workbookViewId="0" topLeftCell="B1">
      <selection activeCell="G9" sqref="G9:M9"/>
    </sheetView>
  </sheetViews>
  <sheetFormatPr defaultColWidth="9.140625" defaultRowHeight="12.75"/>
  <cols>
    <col min="1" max="1" width="1.1484375" style="1" hidden="1" customWidth="1"/>
    <col min="2" max="2" width="7.421875" style="26" customWidth="1"/>
    <col min="3" max="3" width="5.00390625" style="1" customWidth="1"/>
    <col min="4" max="4" width="4.8515625" style="2" customWidth="1"/>
    <col min="5" max="5" width="24.28125" style="1" customWidth="1"/>
    <col min="6" max="6" width="13.28125" style="1" customWidth="1"/>
    <col min="7" max="7" width="14.8515625" style="1" customWidth="1"/>
    <col min="8" max="8" width="7.140625" style="1" customWidth="1"/>
    <col min="9" max="9" width="5.7109375" style="1" customWidth="1"/>
    <col min="10" max="10" width="6.57421875" style="1" customWidth="1"/>
    <col min="11" max="11" width="5.8515625" style="1" customWidth="1"/>
    <col min="12" max="12" width="6.140625" style="1" customWidth="1"/>
    <col min="13" max="13" width="6.28125" style="1" customWidth="1"/>
    <col min="14" max="14" width="13.8515625" style="1" customWidth="1"/>
    <col min="15" max="19" width="3.8515625" style="1" customWidth="1"/>
    <col min="20" max="20" width="6.421875" style="4" customWidth="1"/>
    <col min="21" max="21" width="15.140625" style="4" customWidth="1"/>
    <col min="22" max="16384" width="9.140625" style="1" customWidth="1"/>
  </cols>
  <sheetData>
    <row r="1" spans="2:19" ht="12.75" customHeight="1">
      <c r="B1" s="1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21" ht="12.75" customHeight="1">
      <c r="B2" s="50" t="s">
        <v>65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2:21" ht="12.75" customHeight="1">
      <c r="B3" s="50" t="s">
        <v>59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2:21" ht="12.75" customHeight="1">
      <c r="B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51"/>
      <c r="U4" s="51"/>
    </row>
    <row r="5" spans="2:21" ht="12.75" customHeight="1" thickBot="1">
      <c r="B5" s="1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1"/>
      <c r="U5" s="51"/>
    </row>
    <row r="6" spans="2:21" ht="12.75" customHeight="1" thickTop="1">
      <c r="B6" s="35" t="s">
        <v>0</v>
      </c>
      <c r="C6" s="52" t="s">
        <v>46</v>
      </c>
      <c r="D6" s="52"/>
      <c r="E6" s="52"/>
      <c r="F6" s="53"/>
      <c r="G6" s="36" t="s">
        <v>1</v>
      </c>
      <c r="H6" s="54" t="s">
        <v>63</v>
      </c>
      <c r="I6" s="55"/>
      <c r="J6" s="55"/>
      <c r="K6" s="55"/>
      <c r="L6" s="55"/>
      <c r="M6" s="56"/>
      <c r="N6" s="37" t="s">
        <v>2</v>
      </c>
      <c r="O6" s="57" t="s">
        <v>23</v>
      </c>
      <c r="P6" s="58"/>
      <c r="Q6" s="58"/>
      <c r="R6" s="58"/>
      <c r="S6" s="59"/>
      <c r="T6" s="60"/>
      <c r="U6" s="61"/>
    </row>
    <row r="7" spans="2:21" ht="12.75" customHeight="1">
      <c r="B7" s="64" t="s">
        <v>47</v>
      </c>
      <c r="C7" s="65"/>
      <c r="D7" s="65"/>
      <c r="E7" s="65"/>
      <c r="F7" s="66"/>
      <c r="G7" s="80" t="s">
        <v>27</v>
      </c>
      <c r="H7" s="81"/>
      <c r="I7" s="81"/>
      <c r="J7" s="81"/>
      <c r="K7" s="81"/>
      <c r="L7" s="81"/>
      <c r="M7" s="82"/>
      <c r="N7" s="38" t="s">
        <v>4</v>
      </c>
      <c r="O7" s="67" t="s">
        <v>24</v>
      </c>
      <c r="P7" s="68"/>
      <c r="Q7" s="68"/>
      <c r="R7" s="68"/>
      <c r="S7" s="69"/>
      <c r="T7" s="70" t="s">
        <v>3</v>
      </c>
      <c r="U7" s="71"/>
    </row>
    <row r="8" spans="2:21" ht="12.75" customHeight="1">
      <c r="B8" s="72" t="s">
        <v>48</v>
      </c>
      <c r="C8" s="73"/>
      <c r="D8" s="73"/>
      <c r="E8" s="73"/>
      <c r="F8" s="74"/>
      <c r="G8" s="83" t="s">
        <v>26</v>
      </c>
      <c r="H8" s="84"/>
      <c r="I8" s="84"/>
      <c r="J8" s="84"/>
      <c r="K8" s="84"/>
      <c r="L8" s="84"/>
      <c r="M8" s="85"/>
      <c r="N8" s="38" t="s">
        <v>58</v>
      </c>
      <c r="O8" s="75" t="s">
        <v>57</v>
      </c>
      <c r="P8" s="76"/>
      <c r="Q8" s="76"/>
      <c r="R8" s="76"/>
      <c r="S8" s="77"/>
      <c r="T8" s="78" t="s">
        <v>30</v>
      </c>
      <c r="U8" s="79"/>
    </row>
    <row r="9" spans="2:21" ht="12.75" customHeight="1">
      <c r="B9" s="72" t="s">
        <v>49</v>
      </c>
      <c r="C9" s="73"/>
      <c r="D9" s="73"/>
      <c r="E9" s="73"/>
      <c r="F9" s="74"/>
      <c r="G9" s="83" t="s">
        <v>28</v>
      </c>
      <c r="H9" s="84"/>
      <c r="I9" s="84"/>
      <c r="J9" s="84"/>
      <c r="K9" s="84"/>
      <c r="L9" s="84"/>
      <c r="M9" s="85"/>
      <c r="N9" s="38" t="s">
        <v>6</v>
      </c>
      <c r="O9" s="99">
        <f>SUM(D12:D17)</f>
        <v>374</v>
      </c>
      <c r="P9" s="100"/>
      <c r="Q9" s="100"/>
      <c r="R9" s="100"/>
      <c r="S9" s="101"/>
      <c r="T9" s="102" t="s">
        <v>5</v>
      </c>
      <c r="U9" s="103"/>
    </row>
    <row r="10" spans="2:21" ht="12.75" customHeight="1" thickBot="1">
      <c r="B10" s="104"/>
      <c r="C10" s="105"/>
      <c r="D10" s="105"/>
      <c r="E10" s="105"/>
      <c r="F10" s="106"/>
      <c r="G10" s="83" t="s">
        <v>29</v>
      </c>
      <c r="H10" s="84"/>
      <c r="I10" s="84"/>
      <c r="J10" s="84"/>
      <c r="K10" s="84"/>
      <c r="L10" s="84"/>
      <c r="M10" s="85"/>
      <c r="N10" s="39" t="s">
        <v>8</v>
      </c>
      <c r="O10" s="107" t="s">
        <v>62</v>
      </c>
      <c r="P10" s="108"/>
      <c r="Q10" s="108"/>
      <c r="R10" s="108"/>
      <c r="S10" s="109"/>
      <c r="T10" s="62" t="s">
        <v>7</v>
      </c>
      <c r="U10" s="63"/>
    </row>
    <row r="11" spans="2:22" s="6" customFormat="1" ht="36" customHeight="1" thickBot="1" thickTop="1">
      <c r="B11" s="40" t="s">
        <v>9</v>
      </c>
      <c r="C11" s="41" t="s">
        <v>10</v>
      </c>
      <c r="D11" s="41" t="s">
        <v>11</v>
      </c>
      <c r="E11" s="86" t="s">
        <v>12</v>
      </c>
      <c r="F11" s="87"/>
      <c r="G11" s="88"/>
      <c r="H11" s="41" t="s">
        <v>13</v>
      </c>
      <c r="I11" s="41" t="s">
        <v>14</v>
      </c>
      <c r="J11" s="89" t="s">
        <v>45</v>
      </c>
      <c r="K11" s="90"/>
      <c r="L11" s="91"/>
      <c r="M11" s="42" t="s">
        <v>15</v>
      </c>
      <c r="N11" s="42" t="s">
        <v>16</v>
      </c>
      <c r="O11" s="41" t="s">
        <v>17</v>
      </c>
      <c r="P11" s="41" t="s">
        <v>18</v>
      </c>
      <c r="Q11" s="41" t="s">
        <v>19</v>
      </c>
      <c r="R11" s="89" t="s">
        <v>37</v>
      </c>
      <c r="S11" s="90"/>
      <c r="T11" s="92"/>
      <c r="U11" s="43" t="s">
        <v>38</v>
      </c>
      <c r="V11" s="7"/>
    </row>
    <row r="12" spans="2:21" s="8" customFormat="1" ht="12.75" customHeight="1" thickTop="1">
      <c r="B12" s="49">
        <v>60</v>
      </c>
      <c r="C12" s="10" t="s">
        <v>25</v>
      </c>
      <c r="D12" s="33">
        <v>60</v>
      </c>
      <c r="E12" s="93" t="s">
        <v>32</v>
      </c>
      <c r="F12" s="94"/>
      <c r="G12" s="95"/>
      <c r="H12" s="11" t="s">
        <v>31</v>
      </c>
      <c r="I12" s="48">
        <v>10</v>
      </c>
      <c r="J12" s="48">
        <v>21</v>
      </c>
      <c r="K12" s="48">
        <v>0.01</v>
      </c>
      <c r="L12" s="48">
        <v>30</v>
      </c>
      <c r="M12" s="13">
        <f>IF(J12&gt;0.01,J12*K12*L12*0.0000164,"")</f>
        <v>0.00010332</v>
      </c>
      <c r="N12" s="10" t="s">
        <v>52</v>
      </c>
      <c r="O12" s="10"/>
      <c r="P12" s="10"/>
      <c r="Q12" s="10" t="s">
        <v>42</v>
      </c>
      <c r="R12" s="96">
        <v>1</v>
      </c>
      <c r="S12" s="97"/>
      <c r="T12" s="98"/>
      <c r="U12" s="14">
        <f>IF(D12&gt;0.01,R12*D12,"")</f>
        <v>60</v>
      </c>
    </row>
    <row r="13" spans="2:23" s="8" customFormat="1" ht="12">
      <c r="B13" s="49">
        <v>50</v>
      </c>
      <c r="C13" s="10" t="s">
        <v>33</v>
      </c>
      <c r="D13" s="34">
        <v>50</v>
      </c>
      <c r="E13" s="110" t="s">
        <v>39</v>
      </c>
      <c r="F13" s="111"/>
      <c r="G13" s="112"/>
      <c r="H13" s="11" t="s">
        <v>31</v>
      </c>
      <c r="I13" s="48">
        <v>5</v>
      </c>
      <c r="J13" s="48">
        <v>21</v>
      </c>
      <c r="K13" s="48">
        <v>0.01</v>
      </c>
      <c r="L13" s="48">
        <v>30</v>
      </c>
      <c r="M13" s="13">
        <f>IF(J13&gt;0.01,J13*K13*L13*0.0000164,"")</f>
        <v>0.00010332</v>
      </c>
      <c r="N13" s="10" t="s">
        <v>52</v>
      </c>
      <c r="O13" s="10"/>
      <c r="P13" s="10"/>
      <c r="Q13" s="10" t="s">
        <v>42</v>
      </c>
      <c r="R13" s="113">
        <v>0.1</v>
      </c>
      <c r="S13" s="114"/>
      <c r="T13" s="115"/>
      <c r="U13" s="14">
        <f>IF(D13&gt;0.01,R13*D13,"")</f>
        <v>5</v>
      </c>
      <c r="W13" s="47"/>
    </row>
    <row r="14" spans="2:21" s="8" customFormat="1" ht="12">
      <c r="B14" s="49">
        <v>1</v>
      </c>
      <c r="C14" s="10" t="s">
        <v>34</v>
      </c>
      <c r="D14" s="34">
        <v>100</v>
      </c>
      <c r="E14" s="110" t="s">
        <v>60</v>
      </c>
      <c r="F14" s="111"/>
      <c r="G14" s="112"/>
      <c r="H14" s="11" t="s">
        <v>31</v>
      </c>
      <c r="I14" s="48">
        <v>3</v>
      </c>
      <c r="J14" s="48">
        <v>40</v>
      </c>
      <c r="K14" s="48">
        <v>16</v>
      </c>
      <c r="L14" s="48">
        <v>15</v>
      </c>
      <c r="M14" s="13">
        <f>IF(J14&gt;0.01,J14*K14*L14*0.0000164,"")</f>
        <v>0.15744</v>
      </c>
      <c r="N14" s="10" t="s">
        <v>53</v>
      </c>
      <c r="O14" s="10"/>
      <c r="P14" s="10"/>
      <c r="Q14" s="10" t="s">
        <v>42</v>
      </c>
      <c r="R14" s="113">
        <v>0.519</v>
      </c>
      <c r="S14" s="114"/>
      <c r="T14" s="115"/>
      <c r="U14" s="14">
        <f aca="true" t="shared" si="0" ref="U14:U36">IF(D14&gt;0.01,R14*D14,"")</f>
        <v>51.9</v>
      </c>
    </row>
    <row r="15" spans="2:21" s="8" customFormat="1" ht="12">
      <c r="B15" s="49">
        <v>1</v>
      </c>
      <c r="C15" s="10" t="s">
        <v>35</v>
      </c>
      <c r="D15" s="34">
        <v>100</v>
      </c>
      <c r="E15" s="110" t="s">
        <v>61</v>
      </c>
      <c r="F15" s="111"/>
      <c r="G15" s="112"/>
      <c r="H15" s="11" t="s">
        <v>31</v>
      </c>
      <c r="I15" s="48">
        <v>1</v>
      </c>
      <c r="J15" s="48">
        <v>24</v>
      </c>
      <c r="K15" s="48">
        <v>6</v>
      </c>
      <c r="L15" s="48">
        <v>22</v>
      </c>
      <c r="M15" s="13">
        <f>IF(J15&gt;0.01,J15*K15*L15*0.0000164,"")</f>
        <v>0.05195519999999999</v>
      </c>
      <c r="N15" s="10" t="s">
        <v>54</v>
      </c>
      <c r="O15" s="10"/>
      <c r="P15" s="10"/>
      <c r="Q15" s="10" t="s">
        <v>42</v>
      </c>
      <c r="R15" s="113">
        <v>0.08</v>
      </c>
      <c r="S15" s="114"/>
      <c r="T15" s="115"/>
      <c r="U15" s="14">
        <f>IF(D15&gt;0.01,R15*D15,"")</f>
        <v>8</v>
      </c>
    </row>
    <row r="16" spans="2:21" s="8" customFormat="1" ht="12">
      <c r="B16" s="49" t="s">
        <v>50</v>
      </c>
      <c r="C16" s="10" t="s">
        <v>36</v>
      </c>
      <c r="D16" s="34">
        <v>60</v>
      </c>
      <c r="E16" s="110" t="s">
        <v>40</v>
      </c>
      <c r="F16" s="111"/>
      <c r="G16" s="112"/>
      <c r="H16" s="11" t="s">
        <v>31</v>
      </c>
      <c r="I16" s="48">
        <v>1.5</v>
      </c>
      <c r="J16" s="48">
        <v>23</v>
      </c>
      <c r="K16" s="48">
        <v>10</v>
      </c>
      <c r="L16" s="48">
        <v>31</v>
      </c>
      <c r="M16" s="13">
        <f>IF(J16&gt;0.01,J16*K16*L16*0.0000164,"")</f>
        <v>0.116932</v>
      </c>
      <c r="N16" s="10" t="s">
        <v>55</v>
      </c>
      <c r="O16" s="10"/>
      <c r="P16" s="10"/>
      <c r="Q16" s="10" t="s">
        <v>42</v>
      </c>
      <c r="R16" s="113">
        <v>0.1</v>
      </c>
      <c r="S16" s="114"/>
      <c r="T16" s="115"/>
      <c r="U16" s="14">
        <f t="shared" si="0"/>
        <v>6</v>
      </c>
    </row>
    <row r="17" spans="2:21" s="8" customFormat="1" ht="12">
      <c r="B17" s="49" t="s">
        <v>34</v>
      </c>
      <c r="C17" s="10" t="s">
        <v>43</v>
      </c>
      <c r="D17" s="34">
        <v>4</v>
      </c>
      <c r="E17" s="110" t="s">
        <v>44</v>
      </c>
      <c r="F17" s="111"/>
      <c r="G17" s="112"/>
      <c r="H17" s="11" t="s">
        <v>31</v>
      </c>
      <c r="I17" s="48">
        <v>0.5</v>
      </c>
      <c r="J17" s="48">
        <v>10</v>
      </c>
      <c r="K17" s="48">
        <v>0.5</v>
      </c>
      <c r="L17" s="48">
        <v>15</v>
      </c>
      <c r="M17" s="13">
        <f aca="true" t="shared" si="1" ref="M17:M24">IF(J17&gt;0.01,J17*K17*L17*0.0000164,"")</f>
        <v>0.00123</v>
      </c>
      <c r="N17" s="10" t="s">
        <v>56</v>
      </c>
      <c r="O17" s="10"/>
      <c r="P17" s="10"/>
      <c r="Q17" s="10" t="s">
        <v>42</v>
      </c>
      <c r="R17" s="113">
        <v>0.05</v>
      </c>
      <c r="S17" s="114"/>
      <c r="T17" s="115"/>
      <c r="U17" s="14">
        <f t="shared" si="0"/>
        <v>0.2</v>
      </c>
    </row>
    <row r="18" spans="2:21" s="8" customFormat="1" ht="12">
      <c r="B18" s="9"/>
      <c r="C18" s="10"/>
      <c r="D18" s="34"/>
      <c r="E18" s="110"/>
      <c r="F18" s="111"/>
      <c r="G18" s="112"/>
      <c r="H18" s="11"/>
      <c r="I18" s="12"/>
      <c r="J18" s="12"/>
      <c r="K18" s="12"/>
      <c r="L18" s="12"/>
      <c r="M18" s="13">
        <f t="shared" si="1"/>
      </c>
      <c r="N18" s="10"/>
      <c r="O18" s="10"/>
      <c r="P18" s="10"/>
      <c r="Q18" s="10"/>
      <c r="R18" s="113"/>
      <c r="S18" s="114"/>
      <c r="T18" s="115"/>
      <c r="U18" s="14">
        <f>IF(D18&gt;0.01,R18*D18,"")</f>
      </c>
    </row>
    <row r="19" spans="2:21" s="8" customFormat="1" ht="12">
      <c r="B19" s="9"/>
      <c r="C19" s="10"/>
      <c r="D19" s="34"/>
      <c r="E19" s="110"/>
      <c r="F19" s="111"/>
      <c r="G19" s="112"/>
      <c r="H19" s="11"/>
      <c r="I19" s="12"/>
      <c r="J19" s="12"/>
      <c r="K19" s="12"/>
      <c r="L19" s="12"/>
      <c r="M19" s="13">
        <f t="shared" si="1"/>
      </c>
      <c r="N19" s="10"/>
      <c r="O19" s="10"/>
      <c r="P19" s="10"/>
      <c r="Q19" s="10"/>
      <c r="R19" s="113"/>
      <c r="S19" s="114"/>
      <c r="T19" s="115"/>
      <c r="U19" s="14">
        <f>IF(D19&gt;0.01,R19*D19,"")</f>
      </c>
    </row>
    <row r="20" spans="2:21" s="8" customFormat="1" ht="12">
      <c r="B20" s="9"/>
      <c r="C20" s="10"/>
      <c r="D20" s="34"/>
      <c r="E20" s="110"/>
      <c r="F20" s="111"/>
      <c r="G20" s="112"/>
      <c r="H20" s="11"/>
      <c r="I20" s="12"/>
      <c r="J20" s="12"/>
      <c r="K20" s="12"/>
      <c r="L20" s="12"/>
      <c r="M20" s="13">
        <f t="shared" si="1"/>
      </c>
      <c r="N20" s="10"/>
      <c r="O20" s="10"/>
      <c r="P20" s="10"/>
      <c r="Q20" s="10"/>
      <c r="R20" s="113"/>
      <c r="S20" s="114"/>
      <c r="T20" s="115"/>
      <c r="U20" s="14">
        <f>IF(D20&gt;0.01,R20*D20,"")</f>
      </c>
    </row>
    <row r="21" spans="2:21" s="8" customFormat="1" ht="12">
      <c r="B21" s="9"/>
      <c r="C21" s="10"/>
      <c r="D21" s="34"/>
      <c r="E21" s="110"/>
      <c r="F21" s="111"/>
      <c r="G21" s="112"/>
      <c r="H21" s="11"/>
      <c r="I21" s="12"/>
      <c r="J21" s="12"/>
      <c r="K21" s="12"/>
      <c r="L21" s="12"/>
      <c r="M21" s="13">
        <f t="shared" si="1"/>
      </c>
      <c r="N21" s="10"/>
      <c r="O21" s="10"/>
      <c r="P21" s="10"/>
      <c r="Q21" s="10"/>
      <c r="R21" s="113"/>
      <c r="S21" s="114"/>
      <c r="T21" s="115"/>
      <c r="U21" s="14">
        <f t="shared" si="0"/>
      </c>
    </row>
    <row r="22" spans="2:21" s="8" customFormat="1" ht="12">
      <c r="B22" s="9"/>
      <c r="C22" s="10"/>
      <c r="D22" s="34"/>
      <c r="E22" s="110"/>
      <c r="F22" s="111"/>
      <c r="G22" s="112"/>
      <c r="H22" s="11"/>
      <c r="I22" s="12"/>
      <c r="J22" s="12"/>
      <c r="K22" s="12"/>
      <c r="L22" s="12"/>
      <c r="M22" s="13">
        <f t="shared" si="1"/>
      </c>
      <c r="N22" s="10"/>
      <c r="O22" s="10"/>
      <c r="P22" s="10"/>
      <c r="Q22" s="10"/>
      <c r="R22" s="113"/>
      <c r="S22" s="114"/>
      <c r="T22" s="115"/>
      <c r="U22" s="14">
        <f t="shared" si="0"/>
      </c>
    </row>
    <row r="23" spans="2:21" s="8" customFormat="1" ht="12">
      <c r="B23" s="9"/>
      <c r="C23" s="10"/>
      <c r="D23" s="34"/>
      <c r="E23" s="110"/>
      <c r="F23" s="111"/>
      <c r="G23" s="112"/>
      <c r="H23" s="11"/>
      <c r="I23" s="12"/>
      <c r="J23" s="12"/>
      <c r="K23" s="12"/>
      <c r="L23" s="12"/>
      <c r="M23" s="13">
        <f t="shared" si="1"/>
      </c>
      <c r="N23" s="10"/>
      <c r="O23" s="10"/>
      <c r="P23" s="10"/>
      <c r="Q23" s="10"/>
      <c r="R23" s="113"/>
      <c r="S23" s="114"/>
      <c r="T23" s="115"/>
      <c r="U23" s="14">
        <f t="shared" si="0"/>
      </c>
    </row>
    <row r="24" spans="2:21" s="8" customFormat="1" ht="12">
      <c r="B24" s="9"/>
      <c r="C24" s="10"/>
      <c r="D24" s="34"/>
      <c r="E24" s="110"/>
      <c r="F24" s="111"/>
      <c r="G24" s="112"/>
      <c r="H24" s="11"/>
      <c r="I24" s="12"/>
      <c r="J24" s="12"/>
      <c r="K24" s="12"/>
      <c r="L24" s="12"/>
      <c r="M24" s="13">
        <f t="shared" si="1"/>
      </c>
      <c r="N24" s="10"/>
      <c r="O24" s="10"/>
      <c r="P24" s="10"/>
      <c r="Q24" s="10"/>
      <c r="R24" s="113"/>
      <c r="S24" s="114"/>
      <c r="T24" s="115"/>
      <c r="U24" s="14">
        <f t="shared" si="0"/>
      </c>
    </row>
    <row r="25" spans="2:21" s="8" customFormat="1" ht="12">
      <c r="B25" s="9"/>
      <c r="C25" s="10"/>
      <c r="D25" s="34"/>
      <c r="E25" s="110"/>
      <c r="F25" s="111"/>
      <c r="G25" s="112"/>
      <c r="H25" s="11"/>
      <c r="I25" s="12"/>
      <c r="J25" s="12"/>
      <c r="K25" s="12"/>
      <c r="L25" s="12"/>
      <c r="M25" s="13">
        <f aca="true" t="shared" si="2" ref="M25:M36">IF(J25&gt;0.01,J25*K25*L25*0.0000164,"")</f>
      </c>
      <c r="N25" s="10"/>
      <c r="O25" s="10"/>
      <c r="P25" s="10"/>
      <c r="Q25" s="10"/>
      <c r="R25" s="113"/>
      <c r="S25" s="114"/>
      <c r="T25" s="115"/>
      <c r="U25" s="14">
        <f t="shared" si="0"/>
      </c>
    </row>
    <row r="26" spans="2:21" s="8" customFormat="1" ht="12">
      <c r="B26" s="9"/>
      <c r="C26" s="10"/>
      <c r="D26" s="34"/>
      <c r="E26" s="110"/>
      <c r="F26" s="111"/>
      <c r="G26" s="112"/>
      <c r="H26" s="11"/>
      <c r="I26" s="12"/>
      <c r="J26" s="12"/>
      <c r="K26" s="12"/>
      <c r="L26" s="12"/>
      <c r="M26" s="13">
        <f t="shared" si="2"/>
      </c>
      <c r="N26" s="10"/>
      <c r="O26" s="10"/>
      <c r="P26" s="10"/>
      <c r="Q26" s="10"/>
      <c r="R26" s="113"/>
      <c r="S26" s="114"/>
      <c r="T26" s="115"/>
      <c r="U26" s="14">
        <f t="shared" si="0"/>
      </c>
    </row>
    <row r="27" spans="2:21" s="8" customFormat="1" ht="12">
      <c r="B27" s="9"/>
      <c r="C27" s="10"/>
      <c r="D27" s="34"/>
      <c r="E27" s="110"/>
      <c r="F27" s="111"/>
      <c r="G27" s="112"/>
      <c r="H27" s="11"/>
      <c r="I27" s="12"/>
      <c r="J27" s="12"/>
      <c r="K27" s="12"/>
      <c r="L27" s="12"/>
      <c r="M27" s="13">
        <f t="shared" si="2"/>
      </c>
      <c r="N27" s="10"/>
      <c r="O27" s="10"/>
      <c r="P27" s="10"/>
      <c r="Q27" s="10"/>
      <c r="R27" s="113"/>
      <c r="S27" s="114"/>
      <c r="T27" s="115"/>
      <c r="U27" s="14">
        <f t="shared" si="0"/>
      </c>
    </row>
    <row r="28" spans="2:21" s="8" customFormat="1" ht="12">
      <c r="B28" s="9"/>
      <c r="C28" s="10"/>
      <c r="D28" s="34"/>
      <c r="E28" s="110"/>
      <c r="F28" s="111"/>
      <c r="G28" s="112"/>
      <c r="H28" s="11"/>
      <c r="I28" s="12"/>
      <c r="J28" s="12"/>
      <c r="K28" s="12"/>
      <c r="L28" s="12"/>
      <c r="M28" s="13">
        <f t="shared" si="2"/>
      </c>
      <c r="N28" s="10"/>
      <c r="O28" s="10"/>
      <c r="P28" s="10"/>
      <c r="Q28" s="10"/>
      <c r="R28" s="113"/>
      <c r="S28" s="114"/>
      <c r="T28" s="115"/>
      <c r="U28" s="14">
        <f t="shared" si="0"/>
      </c>
    </row>
    <row r="29" spans="2:21" s="8" customFormat="1" ht="12">
      <c r="B29" s="9"/>
      <c r="C29" s="10"/>
      <c r="D29" s="34"/>
      <c r="E29" s="110"/>
      <c r="F29" s="111"/>
      <c r="G29" s="112"/>
      <c r="H29" s="11"/>
      <c r="I29" s="12"/>
      <c r="J29" s="12"/>
      <c r="K29" s="12"/>
      <c r="L29" s="12"/>
      <c r="M29" s="13">
        <f t="shared" si="2"/>
      </c>
      <c r="N29" s="10"/>
      <c r="O29" s="10"/>
      <c r="P29" s="10"/>
      <c r="Q29" s="10"/>
      <c r="R29" s="113"/>
      <c r="S29" s="114"/>
      <c r="T29" s="115"/>
      <c r="U29" s="14"/>
    </row>
    <row r="30" spans="2:21" s="8" customFormat="1" ht="12">
      <c r="B30" s="9"/>
      <c r="C30" s="10"/>
      <c r="D30" s="34"/>
      <c r="E30" s="110"/>
      <c r="F30" s="111"/>
      <c r="G30" s="112"/>
      <c r="H30" s="11"/>
      <c r="I30" s="12"/>
      <c r="J30" s="12"/>
      <c r="K30" s="12"/>
      <c r="L30" s="12"/>
      <c r="M30" s="13">
        <f t="shared" si="2"/>
      </c>
      <c r="N30" s="10"/>
      <c r="O30" s="10"/>
      <c r="P30" s="10"/>
      <c r="Q30" s="10"/>
      <c r="R30" s="113"/>
      <c r="S30" s="114"/>
      <c r="T30" s="115"/>
      <c r="U30" s="14">
        <f t="shared" si="0"/>
      </c>
    </row>
    <row r="31" spans="2:21" s="8" customFormat="1" ht="12">
      <c r="B31" s="9"/>
      <c r="C31" s="10"/>
      <c r="D31" s="34"/>
      <c r="E31" s="110"/>
      <c r="F31" s="111"/>
      <c r="G31" s="112"/>
      <c r="H31" s="11"/>
      <c r="I31" s="12"/>
      <c r="J31" s="12"/>
      <c r="K31" s="12"/>
      <c r="L31" s="12"/>
      <c r="M31" s="13">
        <f t="shared" si="2"/>
      </c>
      <c r="N31" s="10"/>
      <c r="O31" s="10"/>
      <c r="P31" s="10"/>
      <c r="Q31" s="10"/>
      <c r="R31" s="113"/>
      <c r="S31" s="114"/>
      <c r="T31" s="115"/>
      <c r="U31" s="14">
        <f t="shared" si="0"/>
      </c>
    </row>
    <row r="32" spans="2:21" s="8" customFormat="1" ht="12">
      <c r="B32" s="9"/>
      <c r="C32" s="10"/>
      <c r="D32" s="34"/>
      <c r="E32" s="110"/>
      <c r="F32" s="111"/>
      <c r="G32" s="112"/>
      <c r="H32" s="11"/>
      <c r="I32" s="12"/>
      <c r="J32" s="12"/>
      <c r="K32" s="12"/>
      <c r="L32" s="12"/>
      <c r="M32" s="13">
        <f t="shared" si="2"/>
      </c>
      <c r="N32" s="10"/>
      <c r="O32" s="10"/>
      <c r="P32" s="10"/>
      <c r="Q32" s="10"/>
      <c r="R32" s="113"/>
      <c r="S32" s="114"/>
      <c r="T32" s="115"/>
      <c r="U32" s="14">
        <f t="shared" si="0"/>
      </c>
    </row>
    <row r="33" spans="2:21" s="8" customFormat="1" ht="12">
      <c r="B33" s="9"/>
      <c r="C33" s="10"/>
      <c r="D33" s="34"/>
      <c r="E33" s="110"/>
      <c r="F33" s="111"/>
      <c r="G33" s="112"/>
      <c r="H33" s="11"/>
      <c r="I33" s="12"/>
      <c r="J33" s="12"/>
      <c r="K33" s="12"/>
      <c r="L33" s="12"/>
      <c r="M33" s="13">
        <f t="shared" si="2"/>
      </c>
      <c r="N33" s="10"/>
      <c r="O33" s="10"/>
      <c r="P33" s="10"/>
      <c r="Q33" s="10"/>
      <c r="R33" s="113"/>
      <c r="S33" s="114"/>
      <c r="T33" s="115"/>
      <c r="U33" s="14">
        <f t="shared" si="0"/>
      </c>
    </row>
    <row r="34" spans="2:21" s="8" customFormat="1" ht="12">
      <c r="B34" s="9"/>
      <c r="C34" s="10"/>
      <c r="D34" s="34"/>
      <c r="E34" s="110"/>
      <c r="F34" s="111"/>
      <c r="G34" s="112"/>
      <c r="H34" s="11"/>
      <c r="I34" s="12"/>
      <c r="J34" s="12"/>
      <c r="K34" s="12"/>
      <c r="L34" s="12"/>
      <c r="M34" s="13">
        <f t="shared" si="2"/>
      </c>
      <c r="N34" s="10"/>
      <c r="O34" s="10"/>
      <c r="P34" s="10"/>
      <c r="Q34" s="10"/>
      <c r="R34" s="113"/>
      <c r="S34" s="114"/>
      <c r="T34" s="115"/>
      <c r="U34" s="14">
        <f t="shared" si="0"/>
      </c>
    </row>
    <row r="35" spans="2:21" s="8" customFormat="1" ht="12">
      <c r="B35" s="9"/>
      <c r="C35" s="10"/>
      <c r="D35" s="34"/>
      <c r="E35" s="110"/>
      <c r="F35" s="111"/>
      <c r="G35" s="112"/>
      <c r="H35" s="11"/>
      <c r="I35" s="12"/>
      <c r="J35" s="12"/>
      <c r="K35" s="12"/>
      <c r="L35" s="12"/>
      <c r="M35" s="13">
        <f t="shared" si="2"/>
      </c>
      <c r="N35" s="10"/>
      <c r="O35" s="10"/>
      <c r="P35" s="10"/>
      <c r="Q35" s="10"/>
      <c r="R35" s="113"/>
      <c r="S35" s="114"/>
      <c r="T35" s="115"/>
      <c r="U35" s="14">
        <f t="shared" si="0"/>
      </c>
    </row>
    <row r="36" spans="2:21" s="8" customFormat="1" ht="12.75" thickBot="1">
      <c r="B36" s="9" t="s">
        <v>51</v>
      </c>
      <c r="C36" s="10"/>
      <c r="D36" s="34"/>
      <c r="E36" s="110"/>
      <c r="F36" s="111"/>
      <c r="G36" s="112"/>
      <c r="H36" s="11"/>
      <c r="I36" s="12"/>
      <c r="J36" s="12"/>
      <c r="K36" s="12"/>
      <c r="L36" s="12"/>
      <c r="M36" s="13">
        <f t="shared" si="2"/>
      </c>
      <c r="N36" s="15"/>
      <c r="O36" s="15"/>
      <c r="P36" s="15"/>
      <c r="Q36" s="15"/>
      <c r="R36" s="116"/>
      <c r="S36" s="117"/>
      <c r="T36" s="118"/>
      <c r="U36" s="14">
        <f t="shared" si="0"/>
      </c>
    </row>
    <row r="37" spans="2:21" s="8" customFormat="1" ht="13.5" customHeight="1" thickTop="1"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6"/>
      <c r="O37" s="17"/>
      <c r="P37" s="17"/>
      <c r="Q37" s="18"/>
      <c r="R37" s="18"/>
      <c r="S37" s="18"/>
      <c r="T37" s="19"/>
      <c r="U37" s="20"/>
    </row>
    <row r="38" spans="2:21" s="8" customFormat="1" ht="13.5" customHeight="1"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6"/>
      <c r="O38" s="17"/>
      <c r="Q38" s="21" t="s">
        <v>20</v>
      </c>
      <c r="R38" s="121">
        <f>SUM(U12:U17)</f>
        <v>131.1</v>
      </c>
      <c r="S38" s="121"/>
      <c r="T38" s="121"/>
      <c r="U38" s="121"/>
    </row>
    <row r="39" spans="2:21" s="8" customFormat="1" ht="13.5" customHeight="1"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22"/>
      <c r="O39" s="22"/>
      <c r="Q39" s="23" t="s">
        <v>21</v>
      </c>
      <c r="R39" s="122" t="s">
        <v>41</v>
      </c>
      <c r="S39" s="122"/>
      <c r="T39" s="122"/>
      <c r="U39" s="122"/>
    </row>
    <row r="40" spans="2:21" s="8" customFormat="1" ht="13.5" customHeight="1"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22"/>
      <c r="P40" s="24"/>
      <c r="Q40" s="24" t="s">
        <v>22</v>
      </c>
      <c r="R40" s="123" t="s">
        <v>64</v>
      </c>
      <c r="S40" s="123"/>
      <c r="T40" s="123"/>
      <c r="U40" s="123"/>
    </row>
    <row r="41" spans="2:21" s="8" customFormat="1" ht="13.5" customHeight="1"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O41" s="44"/>
      <c r="P41" s="44"/>
      <c r="Q41" s="44"/>
      <c r="R41" s="44"/>
      <c r="S41" s="44"/>
      <c r="T41" s="44"/>
      <c r="U41" s="44"/>
    </row>
    <row r="42" spans="2:21" ht="12.75">
      <c r="B42" s="25"/>
      <c r="N42" s="5"/>
      <c r="O42" s="46"/>
      <c r="P42" s="46"/>
      <c r="Q42" s="44"/>
      <c r="R42" s="44"/>
      <c r="S42" s="44"/>
      <c r="T42" s="44"/>
      <c r="U42" s="44"/>
    </row>
    <row r="43" spans="14:21" ht="12.75">
      <c r="N43" s="46"/>
      <c r="O43" s="46"/>
      <c r="P43" s="46"/>
      <c r="Q43" s="44"/>
      <c r="R43" s="44"/>
      <c r="S43" s="44"/>
      <c r="T43" s="44"/>
      <c r="U43" s="44"/>
    </row>
    <row r="44" spans="1:21" ht="12.75">
      <c r="A44" s="5"/>
      <c r="B44" s="27"/>
      <c r="C44" s="5"/>
      <c r="D44" s="28"/>
      <c r="E44" s="29"/>
      <c r="F44" s="29"/>
      <c r="G44" s="29"/>
      <c r="H44" s="29"/>
      <c r="I44" s="5"/>
      <c r="J44" s="5"/>
      <c r="K44" s="5"/>
      <c r="L44" s="5"/>
      <c r="M44" s="5"/>
      <c r="N44" s="45"/>
      <c r="O44" s="45"/>
      <c r="P44" s="45"/>
      <c r="Q44" s="45"/>
      <c r="R44" s="45"/>
      <c r="S44" s="45"/>
      <c r="T44" s="45"/>
      <c r="U44" s="45"/>
    </row>
    <row r="45" spans="1:21" ht="12.75">
      <c r="A45" s="5"/>
      <c r="B45" s="27"/>
      <c r="C45" s="5"/>
      <c r="D45" s="28"/>
      <c r="E45" s="31"/>
      <c r="F45" s="31"/>
      <c r="G45" s="31"/>
      <c r="H45" s="31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30"/>
      <c r="U45" s="30"/>
    </row>
    <row r="46" spans="1:21" ht="12.75">
      <c r="A46" s="5"/>
      <c r="B46" s="27"/>
      <c r="C46" s="5"/>
      <c r="D46" s="28"/>
      <c r="E46" s="31"/>
      <c r="F46" s="31"/>
      <c r="G46" s="31"/>
      <c r="H46" s="31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30"/>
      <c r="U46" s="30"/>
    </row>
    <row r="47" spans="1:21" ht="12.75">
      <c r="A47" s="5"/>
      <c r="B47" s="27"/>
      <c r="C47" s="5"/>
      <c r="D47" s="28"/>
      <c r="E47" s="31"/>
      <c r="F47" s="31"/>
      <c r="G47" s="31"/>
      <c r="H47" s="31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30"/>
      <c r="U47" s="30"/>
    </row>
    <row r="48" spans="1:21" ht="12.75">
      <c r="A48" s="5"/>
      <c r="B48" s="27"/>
      <c r="C48" s="5"/>
      <c r="D48" s="28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30"/>
      <c r="U48" s="30"/>
    </row>
    <row r="49" spans="1:21" ht="12.75">
      <c r="A49" s="5"/>
      <c r="B49" s="27"/>
      <c r="C49" s="5"/>
      <c r="D49" s="28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30"/>
      <c r="U49" s="30"/>
    </row>
    <row r="50" spans="1:21" ht="12.75">
      <c r="A50" s="5"/>
      <c r="B50" s="27"/>
      <c r="C50" s="25"/>
      <c r="D50" s="28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30"/>
      <c r="U50" s="30"/>
    </row>
    <row r="51" spans="1:21" ht="12.75">
      <c r="A51" s="5"/>
      <c r="B51" s="27"/>
      <c r="C51" s="25"/>
      <c r="D51" s="2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30"/>
      <c r="U51" s="30"/>
    </row>
    <row r="52" spans="1:21" ht="12.75">
      <c r="A52" s="5"/>
      <c r="B52" s="27"/>
      <c r="C52" s="32"/>
      <c r="D52" s="28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30"/>
      <c r="U52" s="30"/>
    </row>
    <row r="53" spans="1:21" ht="12.75">
      <c r="A53" s="5"/>
      <c r="B53" s="27"/>
      <c r="C53" s="25"/>
      <c r="D53" s="28"/>
      <c r="E53" s="5"/>
      <c r="F53" s="5"/>
      <c r="G53" s="5"/>
      <c r="H53" s="5"/>
      <c r="I53" s="5"/>
      <c r="J53" s="5"/>
      <c r="K53" s="5"/>
      <c r="L53" s="5"/>
      <c r="M53" s="5"/>
      <c r="O53" s="5"/>
      <c r="P53" s="5"/>
      <c r="Q53" s="5"/>
      <c r="R53" s="5"/>
      <c r="S53" s="5"/>
      <c r="T53" s="30"/>
      <c r="U53" s="30"/>
    </row>
    <row r="54" spans="1:21" ht="12.75">
      <c r="A54" s="5"/>
      <c r="B54" s="27"/>
      <c r="C54" s="5"/>
      <c r="D54" s="28"/>
      <c r="E54" s="5"/>
      <c r="F54" s="5"/>
      <c r="G54" s="5"/>
      <c r="H54" s="5"/>
      <c r="I54" s="5"/>
      <c r="J54" s="5"/>
      <c r="K54" s="5"/>
      <c r="L54" s="5"/>
      <c r="M54" s="5"/>
      <c r="O54" s="5"/>
      <c r="P54" s="5"/>
      <c r="Q54" s="5"/>
      <c r="R54" s="5"/>
      <c r="S54" s="5"/>
      <c r="T54" s="30"/>
      <c r="U54" s="30"/>
    </row>
  </sheetData>
  <sheetProtection formatCells="0" formatColumns="0" formatRows="0" insertColumns="0" insertRows="0" deleteColumns="0" deleteRows="0"/>
  <mergeCells count="81">
    <mergeCell ref="G10:M10"/>
    <mergeCell ref="E18:G18"/>
    <mergeCell ref="R18:T18"/>
    <mergeCell ref="E19:G19"/>
    <mergeCell ref="R19:T19"/>
    <mergeCell ref="B37:M41"/>
    <mergeCell ref="R38:U38"/>
    <mergeCell ref="R39:U39"/>
    <mergeCell ref="R40:U40"/>
    <mergeCell ref="E35:G35"/>
    <mergeCell ref="R35:T35"/>
    <mergeCell ref="E36:G36"/>
    <mergeCell ref="R36:T36"/>
    <mergeCell ref="E33:G33"/>
    <mergeCell ref="R33:T33"/>
    <mergeCell ref="E34:G34"/>
    <mergeCell ref="R34:T34"/>
    <mergeCell ref="E31:G31"/>
    <mergeCell ref="R31:T31"/>
    <mergeCell ref="E32:G32"/>
    <mergeCell ref="R32:T32"/>
    <mergeCell ref="E29:G29"/>
    <mergeCell ref="R29:T29"/>
    <mergeCell ref="E30:G30"/>
    <mergeCell ref="R30:T30"/>
    <mergeCell ref="E27:G27"/>
    <mergeCell ref="R27:T27"/>
    <mergeCell ref="E28:G28"/>
    <mergeCell ref="R28:T28"/>
    <mergeCell ref="E25:G25"/>
    <mergeCell ref="R25:T25"/>
    <mergeCell ref="E26:G26"/>
    <mergeCell ref="R26:T26"/>
    <mergeCell ref="E23:G23"/>
    <mergeCell ref="R23:T23"/>
    <mergeCell ref="E24:G24"/>
    <mergeCell ref="R24:T24"/>
    <mergeCell ref="E21:G21"/>
    <mergeCell ref="R21:T21"/>
    <mergeCell ref="E22:G22"/>
    <mergeCell ref="R22:T22"/>
    <mergeCell ref="E16:G16"/>
    <mergeCell ref="R16:T16"/>
    <mergeCell ref="E17:G17"/>
    <mergeCell ref="R17:T17"/>
    <mergeCell ref="E20:G20"/>
    <mergeCell ref="R20:T20"/>
    <mergeCell ref="E14:G14"/>
    <mergeCell ref="R14:T14"/>
    <mergeCell ref="R15:T15"/>
    <mergeCell ref="E13:G13"/>
    <mergeCell ref="R13:T13"/>
    <mergeCell ref="E15:G15"/>
    <mergeCell ref="E11:G11"/>
    <mergeCell ref="J11:L11"/>
    <mergeCell ref="R11:T11"/>
    <mergeCell ref="E12:G12"/>
    <mergeCell ref="R12:T12"/>
    <mergeCell ref="B9:F9"/>
    <mergeCell ref="O9:S9"/>
    <mergeCell ref="T9:U9"/>
    <mergeCell ref="B10:F10"/>
    <mergeCell ref="O10:S10"/>
    <mergeCell ref="T10:U10"/>
    <mergeCell ref="B7:F7"/>
    <mergeCell ref="O7:S7"/>
    <mergeCell ref="T7:U7"/>
    <mergeCell ref="B8:F8"/>
    <mergeCell ref="O8:S8"/>
    <mergeCell ref="T8:U8"/>
    <mergeCell ref="G7:M7"/>
    <mergeCell ref="G8:M8"/>
    <mergeCell ref="G9:M9"/>
    <mergeCell ref="B2:U2"/>
    <mergeCell ref="T5:U5"/>
    <mergeCell ref="C6:F6"/>
    <mergeCell ref="H6:M6"/>
    <mergeCell ref="O6:S6"/>
    <mergeCell ref="T6:U6"/>
    <mergeCell ref="T4:U4"/>
    <mergeCell ref="B3:U3"/>
  </mergeCells>
  <printOptions/>
  <pageMargins left="0.17" right="0.18" top="0.38" bottom="0.39" header="0.23" footer="0.21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TWI Group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GKeh</dc:creator>
  <cp:keywords/>
  <dc:description/>
  <cp:lastModifiedBy>Alessandra Mino</cp:lastModifiedBy>
  <cp:lastPrinted>2015-07-01T15:37:23Z</cp:lastPrinted>
  <dcterms:created xsi:type="dcterms:W3CDTF">2007-03-19T18:24:16Z</dcterms:created>
  <dcterms:modified xsi:type="dcterms:W3CDTF">2015-07-02T16:24:59Z</dcterms:modified>
  <cp:category/>
  <cp:version/>
  <cp:contentType/>
  <cp:contentStatus/>
</cp:coreProperties>
</file>