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Recap Insoluti" sheetId="1" r:id="rId1"/>
    <sheet name="Incassi Parziali" sheetId="2" r:id="rId2"/>
    <sheet name="Sheet3" sheetId="3" r:id="rId3"/>
  </sheets>
  <calcPr calcId="125725" iterateDelta="1E-4"/>
</workbook>
</file>

<file path=xl/calcChain.xml><?xml version="1.0" encoding="utf-8"?>
<calcChain xmlns="http://schemas.openxmlformats.org/spreadsheetml/2006/main">
  <c r="E28" i="1"/>
  <c r="E25"/>
  <c r="E19"/>
  <c r="E13"/>
  <c r="E8"/>
  <c r="E16" i="2"/>
  <c r="E13"/>
  <c r="E7" l="1"/>
  <c r="E6"/>
  <c r="E6" i="1" l="1"/>
</calcChain>
</file>

<file path=xl/sharedStrings.xml><?xml version="1.0" encoding="utf-8"?>
<sst xmlns="http://schemas.openxmlformats.org/spreadsheetml/2006/main" count="74" uniqueCount="39">
  <si>
    <t>Numero fattura</t>
  </si>
  <si>
    <t>Data</t>
  </si>
  <si>
    <t>Cliente</t>
  </si>
  <si>
    <t>Al Yamamah Engineering Systems Solutions</t>
  </si>
  <si>
    <t>Importo Euro</t>
  </si>
  <si>
    <t>INSOLUTI</t>
  </si>
  <si>
    <t>INCASSI PARZIALI</t>
  </si>
  <si>
    <t>CSH &amp; MPS</t>
  </si>
  <si>
    <t>002/2014</t>
  </si>
  <si>
    <t>Totale</t>
  </si>
  <si>
    <t>026/2014</t>
  </si>
  <si>
    <t>Data Incasso da fattura</t>
  </si>
  <si>
    <t>BETTINI</t>
  </si>
  <si>
    <t>MAGLIETTA</t>
  </si>
  <si>
    <t>065/2014</t>
  </si>
  <si>
    <t xml:space="preserve">DHA Investment and Technologies </t>
  </si>
  <si>
    <t>Importo Euro (controvalore)</t>
  </si>
  <si>
    <t>Sym Servicios Integrales</t>
  </si>
  <si>
    <t>069/2014</t>
  </si>
  <si>
    <t>002/2015</t>
  </si>
  <si>
    <t>CSH &amp;MPS</t>
  </si>
  <si>
    <t>010/2015</t>
  </si>
  <si>
    <t>PCM</t>
  </si>
  <si>
    <t>011/2015</t>
  </si>
  <si>
    <t>Hi-Tech Security</t>
  </si>
  <si>
    <t>SHEHATA</t>
  </si>
  <si>
    <t>012/2015</t>
  </si>
  <si>
    <t>013/2015</t>
  </si>
  <si>
    <t>GNSE</t>
  </si>
  <si>
    <t>018/2015</t>
  </si>
  <si>
    <t>LUPPI</t>
  </si>
  <si>
    <t>017/2015</t>
  </si>
  <si>
    <t>Yasnitech</t>
  </si>
  <si>
    <t>021/2015</t>
  </si>
  <si>
    <t>Lebanese Army</t>
  </si>
  <si>
    <t>022/15</t>
  </si>
  <si>
    <t>Nice</t>
  </si>
  <si>
    <t>023/2015</t>
  </si>
  <si>
    <t>Placing Value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</si>
</sst>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[$-410]d\-mmm\-yy;@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ill="1" applyBorder="1"/>
    <xf numFmtId="1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15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164" fontId="2" fillId="0" borderId="6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wrapText="1"/>
    </xf>
    <xf numFmtId="0" fontId="5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15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/>
    </xf>
    <xf numFmtId="14" fontId="3" fillId="3" borderId="3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64" fontId="3" fillId="2" borderId="10" xfId="1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164" fontId="3" fillId="2" borderId="7" xfId="1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5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164" fontId="2" fillId="0" borderId="9" xfId="1" applyNumberFormat="1" applyFont="1" applyFill="1" applyBorder="1" applyAlignment="1">
      <alignment horizontal="center" vertical="center"/>
    </xf>
    <xf numFmtId="14" fontId="3" fillId="3" borderId="4" xfId="0" applyNumberFormat="1" applyFont="1" applyFill="1" applyBorder="1" applyAlignment="1">
      <alignment horizontal="center"/>
    </xf>
    <xf numFmtId="14" fontId="3" fillId="3" borderId="7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wrapText="1"/>
    </xf>
    <xf numFmtId="3" fontId="2" fillId="0" borderId="2" xfId="0" applyNumberFormat="1" applyFont="1" applyFill="1" applyBorder="1" applyAlignment="1">
      <alignment horizontal="right" wrapText="1"/>
    </xf>
    <xf numFmtId="165" fontId="2" fillId="0" borderId="2" xfId="0" applyNumberFormat="1" applyFont="1" applyFill="1" applyBorder="1" applyAlignment="1">
      <alignment horizontal="center"/>
    </xf>
    <xf numFmtId="164" fontId="2" fillId="0" borderId="6" xfId="1" applyNumberFormat="1" applyFont="1" applyFill="1" applyBorder="1" applyAlignment="1">
      <alignment horizontal="right" vertical="center"/>
    </xf>
    <xf numFmtId="14" fontId="3" fillId="0" borderId="10" xfId="0" applyNumberFormat="1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 wrapText="1"/>
    </xf>
    <xf numFmtId="14" fontId="3" fillId="3" borderId="4" xfId="0" applyNumberFormat="1" applyFont="1" applyFill="1" applyBorder="1" applyAlignment="1">
      <alignment horizontal="center" wrapText="1"/>
    </xf>
    <xf numFmtId="3" fontId="2" fillId="0" borderId="6" xfId="0" applyNumberFormat="1" applyFont="1" applyFill="1" applyBorder="1" applyAlignment="1">
      <alignment horizontal="right" wrapText="1"/>
    </xf>
    <xf numFmtId="165" fontId="2" fillId="0" borderId="6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4" fontId="3" fillId="0" borderId="3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I22" sqref="I22"/>
    </sheetView>
  </sheetViews>
  <sheetFormatPr defaultRowHeight="15"/>
  <cols>
    <col min="1" max="1" width="16.42578125" style="1" bestFit="1" customWidth="1"/>
    <col min="2" max="2" width="13" style="1" customWidth="1"/>
    <col min="3" max="3" width="12.140625" style="1" bestFit="1" customWidth="1"/>
    <col min="4" max="4" width="40.28515625" style="1" bestFit="1" customWidth="1"/>
    <col min="5" max="5" width="15.42578125" style="1" customWidth="1"/>
    <col min="6" max="6" width="12.7109375" style="1" customWidth="1"/>
    <col min="7" max="8" width="19.5703125" style="1" customWidth="1"/>
    <col min="9" max="9" width="63.5703125" style="1" customWidth="1"/>
    <col min="10" max="16384" width="9.140625" style="1"/>
  </cols>
  <sheetData>
    <row r="1" spans="1:6" ht="15.75">
      <c r="A1" s="12" t="s">
        <v>5</v>
      </c>
    </row>
    <row r="2" spans="1:6" ht="18.75">
      <c r="A2" s="11"/>
    </row>
    <row r="3" spans="1:6" ht="15.75" thickBot="1"/>
    <row r="4" spans="1:6" ht="48" thickBot="1">
      <c r="B4" s="5" t="s">
        <v>0</v>
      </c>
      <c r="C4" s="6" t="s">
        <v>1</v>
      </c>
      <c r="D4" s="6" t="s">
        <v>2</v>
      </c>
      <c r="E4" s="10" t="s">
        <v>4</v>
      </c>
      <c r="F4" s="17" t="s">
        <v>11</v>
      </c>
    </row>
    <row r="5" spans="1:6">
      <c r="A5" s="44" t="s">
        <v>12</v>
      </c>
      <c r="B5" s="20" t="s">
        <v>10</v>
      </c>
      <c r="C5" s="14">
        <v>41807</v>
      </c>
      <c r="D5" s="15" t="s">
        <v>3</v>
      </c>
      <c r="E5" s="16">
        <v>9487</v>
      </c>
      <c r="F5" s="23">
        <v>41807</v>
      </c>
    </row>
    <row r="6" spans="1:6" ht="15.75" thickBot="1">
      <c r="A6" s="45"/>
      <c r="B6" s="19" t="s">
        <v>21</v>
      </c>
      <c r="C6" s="2">
        <v>42103</v>
      </c>
      <c r="D6" s="3" t="s">
        <v>22</v>
      </c>
      <c r="E6" s="4">
        <f>24000*1.22</f>
        <v>29280</v>
      </c>
      <c r="F6" s="32">
        <v>42133</v>
      </c>
    </row>
    <row r="7" spans="1:6" ht="15.75" thickBot="1">
      <c r="A7" s="46"/>
      <c r="B7" s="28" t="s">
        <v>18</v>
      </c>
      <c r="C7" s="29">
        <v>41996</v>
      </c>
      <c r="D7" s="30" t="s">
        <v>17</v>
      </c>
      <c r="E7" s="31">
        <v>135102</v>
      </c>
      <c r="F7" s="39">
        <v>42185</v>
      </c>
    </row>
    <row r="8" spans="1:6" ht="15.75" thickBot="1">
      <c r="A8" s="55"/>
      <c r="B8" s="21"/>
      <c r="C8" s="2"/>
      <c r="D8" s="26" t="s">
        <v>9</v>
      </c>
      <c r="E8" s="27">
        <f>SUM(E5:E7)</f>
        <v>173869</v>
      </c>
      <c r="F8" s="22"/>
    </row>
    <row r="9" spans="1:6" ht="15.75" thickBot="1">
      <c r="A9" s="55"/>
    </row>
    <row r="10" spans="1:6" ht="48" thickBot="1">
      <c r="A10" s="55"/>
      <c r="B10" s="5" t="s">
        <v>0</v>
      </c>
      <c r="C10" s="6" t="s">
        <v>1</v>
      </c>
      <c r="D10" s="6" t="s">
        <v>2</v>
      </c>
      <c r="E10" s="10" t="s">
        <v>4</v>
      </c>
      <c r="F10" s="17" t="s">
        <v>11</v>
      </c>
    </row>
    <row r="11" spans="1:6">
      <c r="A11" s="44" t="s">
        <v>30</v>
      </c>
      <c r="B11" s="34" t="s">
        <v>31</v>
      </c>
      <c r="C11" s="37">
        <v>42136</v>
      </c>
      <c r="D11" s="15" t="s">
        <v>32</v>
      </c>
      <c r="E11" s="36">
        <v>25000</v>
      </c>
      <c r="F11" s="35">
        <v>42136</v>
      </c>
    </row>
    <row r="12" spans="1:6" ht="15.75" thickBot="1">
      <c r="A12" s="46"/>
      <c r="B12" s="53" t="s">
        <v>35</v>
      </c>
      <c r="C12" s="52">
        <v>42160</v>
      </c>
      <c r="D12" s="8" t="s">
        <v>36</v>
      </c>
      <c r="E12" s="51">
        <v>55000</v>
      </c>
      <c r="F12" s="54">
        <v>42216</v>
      </c>
    </row>
    <row r="13" spans="1:6" ht="15.75" thickBot="1">
      <c r="A13" s="55"/>
      <c r="D13" s="26" t="s">
        <v>9</v>
      </c>
      <c r="E13" s="27">
        <f>SUM(E11:E12)</f>
        <v>80000</v>
      </c>
    </row>
    <row r="14" spans="1:6">
      <c r="A14" s="55"/>
    </row>
    <row r="15" spans="1:6" ht="15.75" thickBot="1">
      <c r="A15" s="55"/>
    </row>
    <row r="16" spans="1:6" ht="48" thickBot="1">
      <c r="A16" s="55"/>
      <c r="B16" s="5" t="s">
        <v>0</v>
      </c>
      <c r="C16" s="6" t="s">
        <v>1</v>
      </c>
      <c r="D16" s="6" t="s">
        <v>2</v>
      </c>
      <c r="E16" s="10" t="s">
        <v>4</v>
      </c>
      <c r="F16" s="17" t="s">
        <v>11</v>
      </c>
    </row>
    <row r="17" spans="1:6">
      <c r="A17" s="41" t="s">
        <v>13</v>
      </c>
      <c r="B17" s="34" t="s">
        <v>29</v>
      </c>
      <c r="C17" s="37">
        <v>42146</v>
      </c>
      <c r="D17" s="15" t="s">
        <v>24</v>
      </c>
      <c r="E17" s="36">
        <v>279568</v>
      </c>
      <c r="F17" s="56">
        <v>42174</v>
      </c>
    </row>
    <row r="18" spans="1:6" ht="15.75" thickBot="1">
      <c r="A18" s="43"/>
      <c r="B18" s="53" t="s">
        <v>37</v>
      </c>
      <c r="C18" s="52">
        <v>42163</v>
      </c>
      <c r="D18" s="8" t="s">
        <v>38</v>
      </c>
      <c r="E18" s="51">
        <v>180000</v>
      </c>
      <c r="F18" s="54">
        <v>42163</v>
      </c>
    </row>
    <row r="19" spans="1:6" ht="15.75" thickBot="1">
      <c r="A19" s="55"/>
      <c r="D19" s="26" t="s">
        <v>9</v>
      </c>
      <c r="E19" s="27">
        <f>SUM(E17:E18)</f>
        <v>459568</v>
      </c>
    </row>
    <row r="20" spans="1:6" ht="15.75" thickBot="1">
      <c r="A20" s="55"/>
    </row>
    <row r="21" spans="1:6" ht="48" thickBot="1">
      <c r="A21" s="55"/>
      <c r="B21" s="5" t="s">
        <v>0</v>
      </c>
      <c r="C21" s="6" t="s">
        <v>1</v>
      </c>
      <c r="D21" s="6" t="s">
        <v>2</v>
      </c>
      <c r="E21" s="10" t="s">
        <v>4</v>
      </c>
      <c r="F21" s="17" t="s">
        <v>11</v>
      </c>
    </row>
    <row r="22" spans="1:6">
      <c r="A22" s="41" t="s">
        <v>25</v>
      </c>
      <c r="B22" s="34" t="s">
        <v>26</v>
      </c>
      <c r="C22" s="37">
        <v>42109</v>
      </c>
      <c r="D22" s="15" t="s">
        <v>28</v>
      </c>
      <c r="E22" s="36">
        <v>130000</v>
      </c>
      <c r="F22" s="35">
        <v>42109</v>
      </c>
    </row>
    <row r="23" spans="1:6">
      <c r="A23" s="42"/>
      <c r="B23" s="47" t="s">
        <v>27</v>
      </c>
      <c r="C23" s="48">
        <v>42109</v>
      </c>
      <c r="D23" s="3" t="s">
        <v>28</v>
      </c>
      <c r="E23" s="49">
        <v>137500</v>
      </c>
      <c r="F23" s="50">
        <v>42109</v>
      </c>
    </row>
    <row r="24" spans="1:6" ht="15.75" thickBot="1">
      <c r="A24" s="43"/>
      <c r="B24" s="18" t="s">
        <v>33</v>
      </c>
      <c r="C24" s="7">
        <v>42158</v>
      </c>
      <c r="D24" s="8" t="s">
        <v>34</v>
      </c>
      <c r="E24" s="38">
        <v>90670</v>
      </c>
      <c r="F24" s="33">
        <v>42158</v>
      </c>
    </row>
    <row r="25" spans="1:6" ht="15.75" thickBot="1">
      <c r="D25" s="26" t="s">
        <v>9</v>
      </c>
      <c r="E25" s="27">
        <f>SUM(E22:E24)</f>
        <v>358170</v>
      </c>
    </row>
    <row r="27" spans="1:6" ht="15.75" thickBot="1"/>
    <row r="28" spans="1:6" ht="15.75" thickBot="1">
      <c r="D28" s="24" t="s">
        <v>9</v>
      </c>
      <c r="E28" s="25">
        <f>SUM(E8,E19,E13,E25)</f>
        <v>1071607</v>
      </c>
    </row>
  </sheetData>
  <mergeCells count="4">
    <mergeCell ref="A22:A24"/>
    <mergeCell ref="A5:A7"/>
    <mergeCell ref="A11:A12"/>
    <mergeCell ref="A17:A18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E21" sqref="E21"/>
    </sheetView>
  </sheetViews>
  <sheetFormatPr defaultRowHeight="15"/>
  <cols>
    <col min="1" max="1" width="18.140625" bestFit="1" customWidth="1"/>
    <col min="2" max="2" width="10.28515625" customWidth="1"/>
    <col min="3" max="3" width="12.140625" bestFit="1" customWidth="1"/>
    <col min="4" max="4" width="40.28515625" bestFit="1" customWidth="1"/>
    <col min="5" max="5" width="18.5703125" customWidth="1"/>
    <col min="6" max="8" width="14.28515625" customWidth="1"/>
    <col min="9" max="9" width="48.42578125" bestFit="1" customWidth="1"/>
  </cols>
  <sheetData>
    <row r="1" spans="1:9" ht="15.75">
      <c r="A1" s="12" t="s">
        <v>6</v>
      </c>
      <c r="B1" s="1"/>
      <c r="C1" s="1"/>
      <c r="D1" s="1"/>
      <c r="E1" s="1"/>
      <c r="F1" s="1"/>
      <c r="G1" s="1"/>
      <c r="H1" s="1"/>
      <c r="I1" s="1"/>
    </row>
    <row r="2" spans="1:9" ht="18.75">
      <c r="A2" s="11"/>
      <c r="B2" s="1"/>
      <c r="C2" s="1"/>
      <c r="D2" s="1"/>
      <c r="E2" s="1"/>
      <c r="F2" s="1"/>
      <c r="G2" s="1"/>
      <c r="H2" s="1"/>
      <c r="I2" s="1"/>
    </row>
    <row r="3" spans="1:9" ht="15.75" thickBot="1">
      <c r="B3" s="13"/>
      <c r="C3" s="13"/>
      <c r="D3" s="13"/>
      <c r="E3" s="13"/>
      <c r="F3" s="13"/>
      <c r="G3" s="13"/>
      <c r="H3" s="13"/>
      <c r="I3" s="13"/>
    </row>
    <row r="4" spans="1:9" s="1" customFormat="1" ht="32.25" thickBot="1">
      <c r="B4" s="5" t="s">
        <v>0</v>
      </c>
      <c r="C4" s="6" t="s">
        <v>1</v>
      </c>
      <c r="D4" s="6" t="s">
        <v>2</v>
      </c>
      <c r="E4" s="10" t="s">
        <v>4</v>
      </c>
      <c r="F4" s="17" t="s">
        <v>11</v>
      </c>
    </row>
    <row r="5" spans="1:9" s="1" customFormat="1">
      <c r="A5" s="41" t="s">
        <v>12</v>
      </c>
      <c r="B5" s="20" t="s">
        <v>8</v>
      </c>
      <c r="C5" s="14">
        <v>41666</v>
      </c>
      <c r="D5" s="15" t="s">
        <v>7</v>
      </c>
      <c r="E5" s="16">
        <v>450</v>
      </c>
      <c r="F5" s="23">
        <v>41697</v>
      </c>
    </row>
    <row r="6" spans="1:9" s="1" customFormat="1" ht="15.75" thickBot="1">
      <c r="A6" s="43"/>
      <c r="B6" s="18" t="s">
        <v>19</v>
      </c>
      <c r="C6" s="7">
        <v>42024</v>
      </c>
      <c r="D6" s="8" t="s">
        <v>20</v>
      </c>
      <c r="E6" s="9">
        <f>(85000*1.22)-45000</f>
        <v>58700</v>
      </c>
      <c r="F6" s="33">
        <v>42094</v>
      </c>
    </row>
    <row r="7" spans="1:9" ht="15.75" thickBot="1">
      <c r="D7" s="26" t="s">
        <v>9</v>
      </c>
      <c r="E7" s="27">
        <f>SUM(E5:E6)</f>
        <v>59150</v>
      </c>
    </row>
    <row r="9" spans="1:9" ht="15.75" thickBot="1"/>
    <row r="10" spans="1:9" s="1" customFormat="1" ht="32.25" thickBot="1">
      <c r="B10" s="5" t="s">
        <v>0</v>
      </c>
      <c r="C10" s="6" t="s">
        <v>1</v>
      </c>
      <c r="D10" s="6" t="s">
        <v>2</v>
      </c>
      <c r="E10" s="10" t="s">
        <v>16</v>
      </c>
      <c r="F10" s="17" t="s">
        <v>11</v>
      </c>
    </row>
    <row r="11" spans="1:9" s="1" customFormat="1">
      <c r="A11" s="41" t="s">
        <v>13</v>
      </c>
      <c r="B11" s="34" t="s">
        <v>14</v>
      </c>
      <c r="C11" s="37">
        <v>41990</v>
      </c>
      <c r="D11" s="15" t="s">
        <v>15</v>
      </c>
      <c r="E11" s="36">
        <v>88000</v>
      </c>
      <c r="F11" s="40">
        <v>42369</v>
      </c>
    </row>
    <row r="12" spans="1:9" s="1" customFormat="1" ht="15.75" thickBot="1">
      <c r="A12" s="43"/>
      <c r="B12" s="18" t="s">
        <v>23</v>
      </c>
      <c r="C12" s="7">
        <v>42108</v>
      </c>
      <c r="D12" s="8" t="s">
        <v>24</v>
      </c>
      <c r="E12" s="9">
        <v>17413</v>
      </c>
      <c r="F12" s="33">
        <v>42108</v>
      </c>
    </row>
    <row r="13" spans="1:9" ht="15.75" thickBot="1">
      <c r="D13" s="26" t="s">
        <v>9</v>
      </c>
      <c r="E13" s="27">
        <f>SUM(E11:E12)</f>
        <v>105413</v>
      </c>
    </row>
    <row r="15" spans="1:9" ht="15.75" thickBot="1"/>
    <row r="16" spans="1:9" ht="15.75" thickBot="1">
      <c r="D16" s="24" t="s">
        <v>9</v>
      </c>
      <c r="E16" s="25">
        <f>SUM(E7,E13)</f>
        <v>164563</v>
      </c>
    </row>
  </sheetData>
  <mergeCells count="2">
    <mergeCell ref="A11:A12"/>
    <mergeCell ref="A5:A6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Recap Insoluti</vt:lpstr>
      <vt:lpstr>Incassi Parziali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</dc:creator>
  <cp:lastModifiedBy>Simonetta</cp:lastModifiedBy>
  <dcterms:created xsi:type="dcterms:W3CDTF">2014-04-18T14:39:25Z</dcterms:created>
  <dcterms:modified xsi:type="dcterms:W3CDTF">2015-06-08T11:06:34Z</dcterms:modified>
</cp:coreProperties>
</file>