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cap Insoluti" sheetId="1" r:id="rId1"/>
    <sheet name="Incassi Parzial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2" i="1"/>
  <c r="E22" l="1"/>
  <c r="E17"/>
  <c r="E7"/>
  <c r="E6" l="1"/>
  <c r="E9" s="1"/>
  <c r="E25" s="1"/>
  <c r="E12" i="2"/>
  <c r="E15" s="1"/>
  <c r="E6"/>
</calcChain>
</file>

<file path=xl/sharedStrings.xml><?xml version="1.0" encoding="utf-8"?>
<sst xmlns="http://schemas.openxmlformats.org/spreadsheetml/2006/main" count="68" uniqueCount="33">
  <si>
    <t>Numero fattura</t>
  </si>
  <si>
    <t>Data</t>
  </si>
  <si>
    <t>Cliente</t>
  </si>
  <si>
    <t>Al Yamamah Engineering Systems Solutions</t>
  </si>
  <si>
    <t>Importo Euro</t>
  </si>
  <si>
    <t>INSOLUTI</t>
  </si>
  <si>
    <t>INCASSI PARZIALI</t>
  </si>
  <si>
    <t>CSH &amp; MPS</t>
  </si>
  <si>
    <t>002/2014</t>
  </si>
  <si>
    <t>Totale</t>
  </si>
  <si>
    <t>026/2014</t>
  </si>
  <si>
    <t>Data Incasso da fattura</t>
  </si>
  <si>
    <t>BETTINI</t>
  </si>
  <si>
    <t>MAGLIETTA</t>
  </si>
  <si>
    <t>065/2014</t>
  </si>
  <si>
    <t xml:space="preserve">DHA Investment and Technologies </t>
  </si>
  <si>
    <t>Importo Euro (controvalore)</t>
  </si>
  <si>
    <t>Sym Servicios Integrales</t>
  </si>
  <si>
    <t>069/2014</t>
  </si>
  <si>
    <t>002/2015</t>
  </si>
  <si>
    <t>CSH &amp;MPS</t>
  </si>
  <si>
    <t>010/2015</t>
  </si>
  <si>
    <t>PCM</t>
  </si>
  <si>
    <t>011/2015</t>
  </si>
  <si>
    <t>Hi-Tech Security</t>
  </si>
  <si>
    <t>SHEHATA</t>
  </si>
  <si>
    <t>012/2015</t>
  </si>
  <si>
    <t>013/2015</t>
  </si>
  <si>
    <t>GNSE</t>
  </si>
  <si>
    <t>018/2015</t>
  </si>
  <si>
    <t>LUPPI</t>
  </si>
  <si>
    <t>017/2015</t>
  </si>
  <si>
    <t>Yasnitech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</si>
</sst>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[$-410]d\-mmm\-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right" vertical="center"/>
    </xf>
    <xf numFmtId="14" fontId="3" fillId="0" borderId="4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right" wrapText="1"/>
    </xf>
    <xf numFmtId="14" fontId="3" fillId="0" borderId="10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14" fontId="3" fillId="3" borderId="10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D20" sqref="D20:D21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5.42578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6" ht="15.75">
      <c r="A1" s="12" t="s">
        <v>5</v>
      </c>
    </row>
    <row r="2" spans="1:6" ht="18.75">
      <c r="A2" s="11"/>
    </row>
    <row r="3" spans="1:6" ht="15.75" thickBot="1"/>
    <row r="4" spans="1:6" ht="48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6">
      <c r="A5" s="50" t="s">
        <v>12</v>
      </c>
      <c r="B5" s="20" t="s">
        <v>10</v>
      </c>
      <c r="C5" s="14">
        <v>41807</v>
      </c>
      <c r="D5" s="15" t="s">
        <v>3</v>
      </c>
      <c r="E5" s="16">
        <v>9487</v>
      </c>
      <c r="F5" s="23">
        <v>41807</v>
      </c>
    </row>
    <row r="6" spans="1:6">
      <c r="A6" s="51"/>
      <c r="B6" s="19" t="s">
        <v>19</v>
      </c>
      <c r="C6" s="2">
        <v>42024</v>
      </c>
      <c r="D6" s="3" t="s">
        <v>20</v>
      </c>
      <c r="E6" s="4">
        <f>85000*1.22</f>
        <v>103700</v>
      </c>
      <c r="F6" s="34">
        <v>42094</v>
      </c>
    </row>
    <row r="7" spans="1:6" ht="15.75" thickBot="1">
      <c r="A7" s="51"/>
      <c r="B7" s="19" t="s">
        <v>21</v>
      </c>
      <c r="C7" s="2">
        <v>42103</v>
      </c>
      <c r="D7" s="3" t="s">
        <v>22</v>
      </c>
      <c r="E7" s="4">
        <f>24000*1.22</f>
        <v>29280</v>
      </c>
      <c r="F7" s="41">
        <v>42133</v>
      </c>
    </row>
    <row r="8" spans="1:6" ht="15.75" thickBot="1">
      <c r="A8" s="52"/>
      <c r="B8" s="28" t="s">
        <v>18</v>
      </c>
      <c r="C8" s="29">
        <v>41996</v>
      </c>
      <c r="D8" s="30" t="s">
        <v>17</v>
      </c>
      <c r="E8" s="31">
        <v>135102</v>
      </c>
      <c r="F8" s="42">
        <v>42185</v>
      </c>
    </row>
    <row r="9" spans="1:6" ht="15.75" thickBot="1">
      <c r="B9" s="21"/>
      <c r="C9" s="2"/>
      <c r="D9" s="26" t="s">
        <v>9</v>
      </c>
      <c r="E9" s="27">
        <f>SUM(E5:E8)</f>
        <v>277569</v>
      </c>
      <c r="F9" s="22"/>
    </row>
    <row r="10" spans="1:6" ht="48" thickBot="1">
      <c r="B10" s="5" t="s">
        <v>0</v>
      </c>
      <c r="C10" s="6" t="s">
        <v>1</v>
      </c>
      <c r="D10" s="6" t="s">
        <v>2</v>
      </c>
      <c r="E10" s="10" t="s">
        <v>4</v>
      </c>
      <c r="F10" s="17" t="s">
        <v>11</v>
      </c>
    </row>
    <row r="11" spans="1:6" ht="15.75" thickBot="1">
      <c r="A11" s="43" t="s">
        <v>30</v>
      </c>
      <c r="B11" s="44" t="s">
        <v>31</v>
      </c>
      <c r="C11" s="45">
        <v>42136</v>
      </c>
      <c r="D11" s="30" t="s">
        <v>32</v>
      </c>
      <c r="E11" s="46">
        <v>25000</v>
      </c>
      <c r="F11" s="49">
        <v>42136</v>
      </c>
    </row>
    <row r="12" spans="1:6" ht="15.75" thickBot="1">
      <c r="D12" s="26" t="s">
        <v>9</v>
      </c>
      <c r="E12" s="27">
        <f>SUM(E11:E11)</f>
        <v>25000</v>
      </c>
    </row>
    <row r="14" spans="1:6" ht="15.75" thickBot="1"/>
    <row r="15" spans="1:6" ht="48" thickBot="1">
      <c r="B15" s="5" t="s">
        <v>0</v>
      </c>
      <c r="C15" s="6" t="s">
        <v>1</v>
      </c>
      <c r="D15" s="6" t="s">
        <v>2</v>
      </c>
      <c r="E15" s="10" t="s">
        <v>4</v>
      </c>
      <c r="F15" s="17" t="s">
        <v>11</v>
      </c>
    </row>
    <row r="16" spans="1:6" ht="15.75" thickBot="1">
      <c r="A16" s="43" t="s">
        <v>13</v>
      </c>
      <c r="B16" s="44" t="s">
        <v>29</v>
      </c>
      <c r="C16" s="45">
        <v>42146</v>
      </c>
      <c r="D16" s="30" t="s">
        <v>24</v>
      </c>
      <c r="E16" s="46">
        <v>279568</v>
      </c>
      <c r="F16" s="47">
        <v>42174</v>
      </c>
    </row>
    <row r="17" spans="1:6" ht="15.75" thickBot="1">
      <c r="D17" s="26" t="s">
        <v>9</v>
      </c>
      <c r="E17" s="27">
        <f>SUM(E16:E16)</f>
        <v>279568</v>
      </c>
    </row>
    <row r="18" spans="1:6" ht="15.75" thickBot="1"/>
    <row r="19" spans="1:6" ht="48" thickBot="1">
      <c r="B19" s="5" t="s">
        <v>0</v>
      </c>
      <c r="C19" s="6" t="s">
        <v>1</v>
      </c>
      <c r="D19" s="6" t="s">
        <v>2</v>
      </c>
      <c r="E19" s="10" t="s">
        <v>4</v>
      </c>
      <c r="F19" s="17" t="s">
        <v>11</v>
      </c>
    </row>
    <row r="20" spans="1:6">
      <c r="A20" s="50" t="s">
        <v>25</v>
      </c>
      <c r="B20" s="36" t="s">
        <v>26</v>
      </c>
      <c r="C20" s="39">
        <v>42109</v>
      </c>
      <c r="D20" s="15" t="s">
        <v>28</v>
      </c>
      <c r="E20" s="38">
        <v>130000</v>
      </c>
      <c r="F20" s="37">
        <v>42109</v>
      </c>
    </row>
    <row r="21" spans="1:6" ht="15.75" thickBot="1">
      <c r="A21" s="52"/>
      <c r="B21" s="18" t="s">
        <v>27</v>
      </c>
      <c r="C21" s="7">
        <v>42109</v>
      </c>
      <c r="D21" s="8" t="s">
        <v>28</v>
      </c>
      <c r="E21" s="40">
        <v>137500</v>
      </c>
      <c r="F21" s="35">
        <v>42109</v>
      </c>
    </row>
    <row r="22" spans="1:6" ht="15.75" thickBot="1">
      <c r="D22" s="26" t="s">
        <v>9</v>
      </c>
      <c r="E22" s="27">
        <f>SUM(E20:E21)</f>
        <v>267500</v>
      </c>
    </row>
    <row r="24" spans="1:6" ht="15.75" thickBot="1"/>
    <row r="25" spans="1:6" ht="15.75" thickBot="1">
      <c r="D25" s="24" t="s">
        <v>9</v>
      </c>
      <c r="E25" s="25">
        <f>SUM(E9,E17,E22)</f>
        <v>824637</v>
      </c>
    </row>
  </sheetData>
  <mergeCells count="2">
    <mergeCell ref="A5:A8"/>
    <mergeCell ref="A20:A2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D22" sqref="D22"/>
    </sheetView>
  </sheetViews>
  <sheetFormatPr defaultRowHeight="15"/>
  <cols>
    <col min="1" max="1" width="18.140625" bestFit="1" customWidth="1"/>
    <col min="2" max="2" width="10.28515625" customWidth="1"/>
    <col min="3" max="3" width="12.14062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2" t="s">
        <v>6</v>
      </c>
      <c r="B1" s="1"/>
      <c r="C1" s="1"/>
      <c r="D1" s="1"/>
      <c r="E1" s="1"/>
      <c r="F1" s="1"/>
      <c r="G1" s="1"/>
      <c r="H1" s="1"/>
      <c r="I1" s="1"/>
    </row>
    <row r="2" spans="1:9" ht="18.75">
      <c r="A2" s="11"/>
      <c r="B2" s="1"/>
      <c r="C2" s="1"/>
      <c r="D2" s="1"/>
      <c r="E2" s="1"/>
      <c r="F2" s="1"/>
      <c r="G2" s="1"/>
      <c r="H2" s="1"/>
      <c r="I2" s="1"/>
    </row>
    <row r="3" spans="1:9" ht="15.75" thickBot="1">
      <c r="B3" s="13"/>
      <c r="C3" s="13"/>
      <c r="D3" s="13"/>
      <c r="E3" s="13"/>
      <c r="F3" s="13"/>
      <c r="G3" s="13"/>
      <c r="H3" s="13"/>
      <c r="I3" s="13"/>
    </row>
    <row r="4" spans="1:9" s="1" customFormat="1" ht="32.25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9" s="1" customFormat="1" ht="15.75" thickBot="1">
      <c r="A5" s="33" t="s">
        <v>12</v>
      </c>
      <c r="B5" s="28" t="s">
        <v>8</v>
      </c>
      <c r="C5" s="29">
        <v>41666</v>
      </c>
      <c r="D5" s="30" t="s">
        <v>7</v>
      </c>
      <c r="E5" s="31">
        <v>450</v>
      </c>
      <c r="F5" s="32">
        <v>41697</v>
      </c>
    </row>
    <row r="6" spans="1:9" ht="15.75" thickBot="1">
      <c r="D6" s="26" t="s">
        <v>9</v>
      </c>
      <c r="E6" s="27">
        <f>SUM(E1:E5)</f>
        <v>450</v>
      </c>
    </row>
    <row r="8" spans="1:9" ht="15.75" thickBot="1"/>
    <row r="9" spans="1:9" s="1" customFormat="1" ht="32.25" thickBot="1">
      <c r="B9" s="5" t="s">
        <v>0</v>
      </c>
      <c r="C9" s="6" t="s">
        <v>1</v>
      </c>
      <c r="D9" s="6" t="s">
        <v>2</v>
      </c>
      <c r="E9" s="10" t="s">
        <v>16</v>
      </c>
      <c r="F9" s="17" t="s">
        <v>11</v>
      </c>
    </row>
    <row r="10" spans="1:9" s="1" customFormat="1">
      <c r="A10" s="50" t="s">
        <v>13</v>
      </c>
      <c r="B10" s="36" t="s">
        <v>14</v>
      </c>
      <c r="C10" s="39">
        <v>41990</v>
      </c>
      <c r="D10" s="15" t="s">
        <v>15</v>
      </c>
      <c r="E10" s="38">
        <v>88000</v>
      </c>
      <c r="F10" s="48">
        <v>42369</v>
      </c>
    </row>
    <row r="11" spans="1:9" s="1" customFormat="1" ht="15.75" thickBot="1">
      <c r="A11" s="52"/>
      <c r="B11" s="18" t="s">
        <v>23</v>
      </c>
      <c r="C11" s="7">
        <v>42108</v>
      </c>
      <c r="D11" s="8" t="s">
        <v>24</v>
      </c>
      <c r="E11" s="9">
        <v>235677</v>
      </c>
      <c r="F11" s="35">
        <v>42108</v>
      </c>
    </row>
    <row r="12" spans="1:9" ht="15.75" thickBot="1">
      <c r="D12" s="26" t="s">
        <v>9</v>
      </c>
      <c r="E12" s="27">
        <f>SUM(E11)</f>
        <v>235677</v>
      </c>
    </row>
    <row r="14" spans="1:9" ht="15.75" thickBot="1"/>
    <row r="15" spans="1:9" ht="15.75" thickBot="1">
      <c r="D15" s="24" t="s">
        <v>9</v>
      </c>
      <c r="E15" s="25">
        <f>SUM(E6,E12)</f>
        <v>236127</v>
      </c>
    </row>
  </sheetData>
  <mergeCells count="1">
    <mergeCell ref="A10:A1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2015-06-03T08:55:13Z</dcterms:modified>
</cp:coreProperties>
</file>