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E10"/>
  <c r="E6" l="1"/>
  <c r="E14"/>
  <c r="E18"/>
  <c r="E11" i="2"/>
  <c r="E14"/>
  <c r="E6"/>
</calcChain>
</file>

<file path=xl/sharedStrings.xml><?xml version="1.0" encoding="utf-8"?>
<sst xmlns="http://schemas.openxmlformats.org/spreadsheetml/2006/main" count="57" uniqueCount="30">
  <si>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</si>
  <si>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</si>
  <si>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</si>
  <si>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</si>
  <si>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</si>
  <si>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</si>
  <si>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</si>
  <si>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</si>
  <si>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</si>
  <si>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</si>
  <si>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</si>
  <si>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</si>
  <si>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Cyprus Intelligence Service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</si>
  <si>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</si>
  <si>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</si>
  <si>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</si>
  <si>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</si>
  <si>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</si>
  <si>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</si>
  <si>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</si>
  <si>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</si>
  <si>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</si>
  <si>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</si>
  <si>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</si>
  <si>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</si>
  <si>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</si>
  <si>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</si>
  <si>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</si>
  <si>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007/2015</t>
  </si>
  <si>
    <t>Al Fahad Smart Systems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</si>
</sst>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12" sqref="H1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39" t="s">
        <v>13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1"/>
      <c r="B6" s="19" t="s">
        <v>26</v>
      </c>
      <c r="C6" s="2">
        <v>42024</v>
      </c>
      <c r="D6" s="3" t="s">
        <v>27</v>
      </c>
      <c r="E6" s="4">
        <f>85000*1.22</f>
        <v>103700</v>
      </c>
      <c r="F6" s="42">
        <v>42094</v>
      </c>
    </row>
    <row r="7" spans="1:6" ht="15.75" thickBot="1">
      <c r="A7" s="41"/>
      <c r="B7" s="18" t="s">
        <v>28</v>
      </c>
      <c r="C7" s="7">
        <v>42066</v>
      </c>
      <c r="D7" s="8" t="s">
        <v>29</v>
      </c>
      <c r="E7" s="9">
        <v>40000</v>
      </c>
      <c r="F7" s="43">
        <v>42094</v>
      </c>
    </row>
    <row r="8" spans="1:6">
      <c r="A8" s="41"/>
      <c r="B8" s="20" t="s">
        <v>22</v>
      </c>
      <c r="C8" s="14">
        <v>41985</v>
      </c>
      <c r="D8" s="15" t="s">
        <v>23</v>
      </c>
      <c r="E8" s="16">
        <v>2293209</v>
      </c>
      <c r="F8" s="23">
        <v>41994</v>
      </c>
    </row>
    <row r="9" spans="1:6" ht="15.75" thickBot="1">
      <c r="A9" s="40"/>
      <c r="B9" s="18" t="s">
        <v>25</v>
      </c>
      <c r="C9" s="7">
        <v>41996</v>
      </c>
      <c r="D9" s="8" t="s">
        <v>24</v>
      </c>
      <c r="E9" s="9">
        <v>135102</v>
      </c>
      <c r="F9" s="37">
        <v>42185</v>
      </c>
    </row>
    <row r="10" spans="1:6" ht="15.75" thickBot="1">
      <c r="B10" s="21"/>
      <c r="C10" s="2"/>
      <c r="D10" s="26" t="s">
        <v>9</v>
      </c>
      <c r="E10" s="27">
        <f>SUM(E5:E9)</f>
        <v>2581498</v>
      </c>
      <c r="F10" s="22"/>
    </row>
    <row r="11" spans="1:6" ht="15.75" thickBot="1"/>
    <row r="12" spans="1:6" ht="48" thickBot="1">
      <c r="B12" s="5" t="s">
        <v>0</v>
      </c>
      <c r="C12" s="6" t="s">
        <v>1</v>
      </c>
      <c r="D12" s="6" t="s">
        <v>2</v>
      </c>
      <c r="E12" s="10" t="s">
        <v>4</v>
      </c>
      <c r="F12" s="17" t="s">
        <v>11</v>
      </c>
    </row>
    <row r="13" spans="1:6" ht="15.75" thickBot="1">
      <c r="A13" s="33" t="s">
        <v>15</v>
      </c>
      <c r="B13" s="28" t="s">
        <v>14</v>
      </c>
      <c r="C13" s="29">
        <v>41996</v>
      </c>
      <c r="D13" s="30" t="s">
        <v>12</v>
      </c>
      <c r="E13" s="31">
        <v>35000</v>
      </c>
      <c r="F13" s="32">
        <v>42086</v>
      </c>
    </row>
    <row r="14" spans="1:6" ht="15.75" thickBot="1">
      <c r="D14" s="26" t="s">
        <v>9</v>
      </c>
      <c r="E14" s="27">
        <f>SUM(E13:E13)</f>
        <v>35000</v>
      </c>
    </row>
    <row r="15" spans="1:6" ht="15.75" thickBot="1">
      <c r="D15" s="34"/>
      <c r="E15" s="35"/>
    </row>
    <row r="16" spans="1:6" ht="48" thickBot="1">
      <c r="B16" s="5" t="s">
        <v>0</v>
      </c>
      <c r="C16" s="6" t="s">
        <v>1</v>
      </c>
      <c r="D16" s="6" t="s">
        <v>2</v>
      </c>
      <c r="E16" s="10" t="s">
        <v>4</v>
      </c>
      <c r="F16" s="17" t="s">
        <v>11</v>
      </c>
    </row>
    <row r="17" spans="1:6" ht="15.75" thickBot="1">
      <c r="A17" s="38" t="s">
        <v>16</v>
      </c>
      <c r="B17" s="28" t="s">
        <v>17</v>
      </c>
      <c r="C17" s="29">
        <v>41988</v>
      </c>
      <c r="D17" s="30" t="s">
        <v>18</v>
      </c>
      <c r="E17" s="31">
        <v>180000</v>
      </c>
      <c r="F17" s="32">
        <v>41988</v>
      </c>
    </row>
    <row r="18" spans="1:6" ht="15.75" thickBot="1">
      <c r="D18" s="26" t="s">
        <v>9</v>
      </c>
      <c r="E18" s="27">
        <f>SUM(E17:E17)</f>
        <v>180000</v>
      </c>
    </row>
    <row r="20" spans="1:6" ht="15.75" thickBot="1"/>
    <row r="21" spans="1:6" ht="15.75" thickBot="1">
      <c r="D21" s="24" t="s">
        <v>9</v>
      </c>
      <c r="E21" s="25">
        <f>SUM(E10, E14,E18)</f>
        <v>2796498</v>
      </c>
    </row>
  </sheetData>
  <mergeCells count="1">
    <mergeCell ref="A5:A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37" sqref="A37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13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21</v>
      </c>
      <c r="F9" s="17" t="s">
        <v>11</v>
      </c>
    </row>
    <row r="10" spans="1:9" s="1" customFormat="1" ht="15.75" thickBot="1">
      <c r="A10" s="33" t="s">
        <v>16</v>
      </c>
      <c r="B10" s="28" t="s">
        <v>19</v>
      </c>
      <c r="C10" s="29">
        <v>41990</v>
      </c>
      <c r="D10" s="30" t="s">
        <v>20</v>
      </c>
      <c r="E10" s="31">
        <v>88000</v>
      </c>
      <c r="F10" s="36">
        <v>42369</v>
      </c>
    </row>
    <row r="11" spans="1:9" ht="15.75" thickBot="1">
      <c r="D11" s="26" t="s">
        <v>9</v>
      </c>
      <c r="E11" s="27">
        <f>SUM(E10)</f>
        <v>88000</v>
      </c>
    </row>
    <row r="13" spans="1:9" ht="15.75" thickBot="1"/>
    <row r="14" spans="1:9" ht="15.75" thickBot="1">
      <c r="D14" s="24" t="s">
        <v>9</v>
      </c>
      <c r="E14" s="25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2015-04-07T06:51:51Z</dcterms:modified>
</cp:coreProperties>
</file>