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E26" l="1"/>
  <c r="E14" l="1"/>
  <c r="E11" i="2"/>
  <c r="E14" s="1"/>
  <c r="E19" i="1"/>
  <c r="E6" i="2"/>
  <c r="E8" i="1"/>
  <c r="E28" l="1"/>
</calcChain>
</file>

<file path=xl/sharedStrings.xml><?xml version="1.0" encoding="utf-8"?>
<sst xmlns="http://schemas.openxmlformats.org/spreadsheetml/2006/main" count="72" uniqueCount="37">
  <si>
    <t>Numero fattura</t>
  </si>
  <si>
    <t>Data</t>
  </si>
  <si>
    <t>Cliente</t>
  </si>
  <si>
    <t>Al Yamamah Engineering Systems Solutions</t>
  </si>
  <si>
    <t>003/2014</t>
  </si>
  <si>
    <t>Teva Tech de Mexico Sa de CV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</si>
  <si>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</si>
  <si>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</si>
  <si>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</si>
  <si>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</si>
  <si>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</si>
  <si>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</si>
  <si>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</si>
  <si>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</si>
  <si>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054/2014</t>
  </si>
  <si>
    <t>056/2014</t>
  </si>
  <si>
    <t>Cyprus Intelligence Service</t>
  </si>
  <si>
    <t>The 5163 Army Division</t>
  </si>
  <si>
    <t>BETTINI</t>
  </si>
  <si>
    <t>070/2014</t>
  </si>
  <si>
    <t>LUPPI</t>
  </si>
  <si>
    <t>MAGLIETTA</t>
  </si>
  <si>
    <t>064/2014</t>
  </si>
  <si>
    <t xml:space="preserve">Placing Value Co. </t>
  </si>
  <si>
    <t>065/2014</t>
  </si>
  <si>
    <t xml:space="preserve">DHA Investment and Technologies </t>
  </si>
  <si>
    <t>Importo Euro (controvalore)</t>
  </si>
  <si>
    <t>VELASCO</t>
  </si>
  <si>
    <t>063/2014</t>
  </si>
  <si>
    <t>Policia de Investigaciones de Chile</t>
  </si>
  <si>
    <t>Sym Servicios Integrales</t>
  </si>
  <si>
    <t>069/2014</t>
  </si>
  <si>
    <t>002/2015</t>
  </si>
  <si>
    <t>CSH &amp;MPS</t>
  </si>
  <si>
    <t>003/2015</t>
  </si>
  <si>
    <t>004/2015</t>
  </si>
  <si>
    <t>SIO S.p.A.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</si>
</sst>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D5" sqref="D5:D6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7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6</v>
      </c>
      <c r="F4" s="17" t="s">
        <v>13</v>
      </c>
    </row>
    <row r="5" spans="1:6">
      <c r="A5" s="40" t="s">
        <v>18</v>
      </c>
      <c r="B5" s="20" t="s">
        <v>12</v>
      </c>
      <c r="C5" s="14">
        <v>41807</v>
      </c>
      <c r="D5" s="15" t="s">
        <v>3</v>
      </c>
      <c r="E5" s="16">
        <v>9487</v>
      </c>
      <c r="F5" s="23">
        <v>41807</v>
      </c>
    </row>
    <row r="6" spans="1:6">
      <c r="A6" s="41"/>
      <c r="B6" s="19" t="s">
        <v>32</v>
      </c>
      <c r="C6" s="2">
        <v>42024</v>
      </c>
      <c r="D6" s="3" t="s">
        <v>33</v>
      </c>
      <c r="E6" s="4">
        <v>51850</v>
      </c>
      <c r="F6" s="39">
        <v>42063</v>
      </c>
    </row>
    <row r="7" spans="1:6" ht="15.75" thickBot="1">
      <c r="A7" s="42"/>
      <c r="B7" s="18" t="s">
        <v>35</v>
      </c>
      <c r="C7" s="7">
        <v>42034</v>
      </c>
      <c r="D7" s="8" t="s">
        <v>36</v>
      </c>
      <c r="E7" s="9">
        <f>53000*1.22</f>
        <v>64660</v>
      </c>
      <c r="F7" s="38">
        <v>42065</v>
      </c>
    </row>
    <row r="8" spans="1:6" ht="15.75" thickBot="1">
      <c r="B8" s="21"/>
      <c r="C8" s="2"/>
      <c r="D8" s="27" t="s">
        <v>11</v>
      </c>
      <c r="E8" s="28">
        <f>SUM(E5:E7)</f>
        <v>125997</v>
      </c>
      <c r="F8" s="22"/>
    </row>
    <row r="9" spans="1:6" ht="15.75" thickBot="1"/>
    <row r="10" spans="1:6" ht="48" thickBot="1">
      <c r="B10" s="5" t="s">
        <v>0</v>
      </c>
      <c r="C10" s="6" t="s">
        <v>1</v>
      </c>
      <c r="D10" s="6" t="s">
        <v>2</v>
      </c>
      <c r="E10" s="10" t="s">
        <v>6</v>
      </c>
      <c r="F10" s="17" t="s">
        <v>13</v>
      </c>
    </row>
    <row r="11" spans="1:6">
      <c r="A11" s="40" t="s">
        <v>20</v>
      </c>
      <c r="B11" s="20" t="s">
        <v>14</v>
      </c>
      <c r="C11" s="14">
        <v>41974</v>
      </c>
      <c r="D11" s="15" t="s">
        <v>16</v>
      </c>
      <c r="E11" s="16">
        <v>76500</v>
      </c>
      <c r="F11" s="23">
        <v>41974</v>
      </c>
    </row>
    <row r="12" spans="1:6">
      <c r="A12" s="41"/>
      <c r="B12" s="19" t="s">
        <v>15</v>
      </c>
      <c r="C12" s="2">
        <v>41974</v>
      </c>
      <c r="D12" s="3" t="s">
        <v>16</v>
      </c>
      <c r="E12" s="4">
        <v>16875</v>
      </c>
      <c r="F12" s="24">
        <v>41974</v>
      </c>
    </row>
    <row r="13" spans="1:6" ht="15.75" thickBot="1">
      <c r="A13" s="42"/>
      <c r="B13" s="18" t="s">
        <v>19</v>
      </c>
      <c r="C13" s="7">
        <v>41996</v>
      </c>
      <c r="D13" s="8" t="s">
        <v>16</v>
      </c>
      <c r="E13" s="9">
        <v>35000</v>
      </c>
      <c r="F13" s="38">
        <v>42058</v>
      </c>
    </row>
    <row r="14" spans="1:6" ht="15.75" thickBot="1">
      <c r="D14" s="27" t="s">
        <v>11</v>
      </c>
      <c r="E14" s="28">
        <f>SUM(E11:E13)</f>
        <v>128375</v>
      </c>
    </row>
    <row r="15" spans="1:6" ht="15.75" thickBot="1">
      <c r="D15" s="35"/>
      <c r="E15" s="36"/>
    </row>
    <row r="16" spans="1:6" ht="48" thickBot="1">
      <c r="B16" s="5" t="s">
        <v>0</v>
      </c>
      <c r="C16" s="6" t="s">
        <v>1</v>
      </c>
      <c r="D16" s="6" t="s">
        <v>2</v>
      </c>
      <c r="E16" s="10" t="s">
        <v>6</v>
      </c>
      <c r="F16" s="17" t="s">
        <v>13</v>
      </c>
    </row>
    <row r="17" spans="1:6">
      <c r="A17" s="40" t="s">
        <v>21</v>
      </c>
      <c r="B17" s="20" t="s">
        <v>22</v>
      </c>
      <c r="C17" s="14">
        <v>41988</v>
      </c>
      <c r="D17" s="15" t="s">
        <v>23</v>
      </c>
      <c r="E17" s="16">
        <v>180000</v>
      </c>
      <c r="F17" s="23">
        <v>41988</v>
      </c>
    </row>
    <row r="18" spans="1:6" ht="15.75" thickBot="1">
      <c r="A18" s="42"/>
      <c r="B18" s="18" t="s">
        <v>34</v>
      </c>
      <c r="C18" s="7">
        <v>42032</v>
      </c>
      <c r="D18" s="8" t="s">
        <v>17</v>
      </c>
      <c r="E18" s="9">
        <v>33850</v>
      </c>
      <c r="F18" s="38">
        <v>42063</v>
      </c>
    </row>
    <row r="19" spans="1:6" ht="15.75" thickBot="1">
      <c r="D19" s="27" t="s">
        <v>11</v>
      </c>
      <c r="E19" s="28">
        <f>SUM(E17:E18)</f>
        <v>213850</v>
      </c>
    </row>
    <row r="21" spans="1:6" ht="15.75" thickBot="1"/>
    <row r="22" spans="1:6" ht="48" thickBot="1">
      <c r="B22" s="5" t="s">
        <v>0</v>
      </c>
      <c r="C22" s="6" t="s">
        <v>1</v>
      </c>
      <c r="D22" s="6" t="s">
        <v>2</v>
      </c>
      <c r="E22" s="10" t="s">
        <v>26</v>
      </c>
      <c r="F22" s="17" t="s">
        <v>13</v>
      </c>
    </row>
    <row r="23" spans="1:6">
      <c r="A23" s="40" t="s">
        <v>27</v>
      </c>
      <c r="B23" s="20" t="s">
        <v>4</v>
      </c>
      <c r="C23" s="14">
        <v>41669</v>
      </c>
      <c r="D23" s="15" t="s">
        <v>5</v>
      </c>
      <c r="E23" s="16">
        <v>83247</v>
      </c>
      <c r="F23" s="23">
        <v>41698</v>
      </c>
    </row>
    <row r="24" spans="1:6">
      <c r="A24" s="41"/>
      <c r="B24" s="19" t="s">
        <v>28</v>
      </c>
      <c r="C24" s="2">
        <v>41985</v>
      </c>
      <c r="D24" s="3" t="s">
        <v>29</v>
      </c>
      <c r="E24" s="4">
        <v>2293209</v>
      </c>
      <c r="F24" s="24">
        <v>41994</v>
      </c>
    </row>
    <row r="25" spans="1:6" ht="15.75" thickBot="1">
      <c r="A25" s="42"/>
      <c r="B25" s="18" t="s">
        <v>31</v>
      </c>
      <c r="C25" s="7">
        <v>41996</v>
      </c>
      <c r="D25" s="8" t="s">
        <v>30</v>
      </c>
      <c r="E25" s="9">
        <v>135102</v>
      </c>
      <c r="F25" s="38">
        <v>42185</v>
      </c>
    </row>
    <row r="26" spans="1:6" ht="15.75" thickBot="1">
      <c r="D26" s="27" t="s">
        <v>11</v>
      </c>
      <c r="E26" s="28">
        <f>SUM(E23:E25)</f>
        <v>2511558</v>
      </c>
    </row>
    <row r="27" spans="1:6" ht="15.75" thickBot="1"/>
    <row r="28" spans="1:6" ht="15.75" thickBot="1">
      <c r="D28" s="25" t="s">
        <v>11</v>
      </c>
      <c r="E28" s="26">
        <f>SUM(E8,E14,E19,E26)</f>
        <v>2979780</v>
      </c>
    </row>
  </sheetData>
  <mergeCells count="4">
    <mergeCell ref="A17:A18"/>
    <mergeCell ref="A23:A25"/>
    <mergeCell ref="A11:A13"/>
    <mergeCell ref="A5:A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E22" sqref="E22"/>
    </sheetView>
  </sheetViews>
  <sheetFormatPr defaultRowHeight="15"/>
  <cols>
    <col min="1" max="1" width="18.140625" bestFit="1" customWidth="1"/>
    <col min="2" max="2" width="9" bestFit="1" customWidth="1"/>
    <col min="3" max="3" width="10.710937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8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6</v>
      </c>
      <c r="F4" s="17" t="s">
        <v>13</v>
      </c>
    </row>
    <row r="5" spans="1:9" s="1" customFormat="1" ht="15.75" thickBot="1">
      <c r="A5" s="34" t="s">
        <v>18</v>
      </c>
      <c r="B5" s="29" t="s">
        <v>10</v>
      </c>
      <c r="C5" s="30">
        <v>41666</v>
      </c>
      <c r="D5" s="31" t="s">
        <v>9</v>
      </c>
      <c r="E5" s="32">
        <v>450</v>
      </c>
      <c r="F5" s="33">
        <v>41697</v>
      </c>
    </row>
    <row r="6" spans="1:9" ht="15.75" thickBot="1">
      <c r="D6" s="27" t="s">
        <v>11</v>
      </c>
      <c r="E6" s="28">
        <f>SUM(E1:E5)</f>
        <v>450</v>
      </c>
    </row>
    <row r="8" spans="1:9" ht="15.75" thickBot="1"/>
    <row r="9" spans="1:9" s="1" customFormat="1" ht="32.25" thickBot="1">
      <c r="B9" s="5" t="s">
        <v>0</v>
      </c>
      <c r="C9" s="6" t="s">
        <v>1</v>
      </c>
      <c r="D9" s="6" t="s">
        <v>2</v>
      </c>
      <c r="E9" s="10" t="s">
        <v>26</v>
      </c>
      <c r="F9" s="17" t="s">
        <v>13</v>
      </c>
    </row>
    <row r="10" spans="1:9" s="1" customFormat="1" ht="15.75" thickBot="1">
      <c r="A10" s="34" t="s">
        <v>21</v>
      </c>
      <c r="B10" s="29" t="s">
        <v>24</v>
      </c>
      <c r="C10" s="30">
        <v>41990</v>
      </c>
      <c r="D10" s="31" t="s">
        <v>25</v>
      </c>
      <c r="E10" s="32">
        <v>88000</v>
      </c>
      <c r="F10" s="37">
        <v>42369</v>
      </c>
    </row>
    <row r="11" spans="1:9" ht="15.75" thickBot="1">
      <c r="D11" s="27" t="s">
        <v>11</v>
      </c>
      <c r="E11" s="28">
        <f>SUM(E10)</f>
        <v>88000</v>
      </c>
    </row>
    <row r="13" spans="1:9" ht="15.75" thickBot="1"/>
    <row r="14" spans="1:9" ht="15.75" thickBot="1">
      <c r="D14" s="25" t="s">
        <v>11</v>
      </c>
      <c r="E14" s="26">
        <f>SUM(E6,E11)</f>
        <v>88450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2015-02-09T07:58:09Z</dcterms:modified>
</cp:coreProperties>
</file>