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4" i="1"/>
  <c r="E32"/>
  <c r="E15" l="1"/>
  <c r="E17" i="2"/>
  <c r="E15"/>
  <c r="E25" i="1"/>
  <c r="E11" i="2"/>
  <c r="E21" i="1"/>
  <c r="E6" i="2"/>
  <c r="E9" i="1"/>
</calcChain>
</file>

<file path=xl/sharedStrings.xml><?xml version="1.0" encoding="utf-8"?>
<sst xmlns="http://schemas.openxmlformats.org/spreadsheetml/2006/main" count="96" uniqueCount="48">
  <si>
    <t>Numero fattura</t>
  </si>
  <si>
    <t>Data</t>
  </si>
  <si>
    <t>Cliente</t>
  </si>
  <si>
    <t>Al Yamamah Engineering Systems Solutions</t>
  </si>
  <si>
    <t>003/2014</t>
  </si>
  <si>
    <t>Teva Tech de Mexico Sa de CV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</si>
  <si>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</si>
  <si>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</si>
  <si>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</si>
  <si>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</si>
  <si>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</si>
  <si>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</si>
  <si>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</si>
  <si>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</si>
  <si>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051/2014</t>
  </si>
  <si>
    <t>PCM</t>
  </si>
  <si>
    <t>058/2014</t>
  </si>
  <si>
    <t>054/2014</t>
  </si>
  <si>
    <t>056/2014</t>
  </si>
  <si>
    <t>Cyprus Intelligence Service</t>
  </si>
  <si>
    <t>057/2014</t>
  </si>
  <si>
    <t>The 5163 Army Division</t>
  </si>
  <si>
    <t>053/2014</t>
  </si>
  <si>
    <t>BETTINI</t>
  </si>
  <si>
    <t>Al Fahad Smart System</t>
  </si>
  <si>
    <t>071/2014</t>
  </si>
  <si>
    <t>AREA S.p.A.</t>
  </si>
  <si>
    <t>070/2014</t>
  </si>
  <si>
    <t>LUPPI</t>
  </si>
  <si>
    <t>MAGLIETTA</t>
  </si>
  <si>
    <t>061/2014</t>
  </si>
  <si>
    <t>PCS Security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</si>
  <si>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</si>
  <si>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</si>
  <si>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</si>
  <si>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</si>
  <si>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</si>
  <si>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SHEHATA</t>
  </si>
  <si>
    <t>072/2014</t>
  </si>
  <si>
    <t>Kantonspolizei Zurich</t>
  </si>
  <si>
    <t xml:space="preserve">Importo Euro </t>
  </si>
  <si>
    <t>VELASCO</t>
  </si>
  <si>
    <t>063/2014</t>
  </si>
  <si>
    <t>Policia de Investigaciones de Chile</t>
  </si>
  <si>
    <t>068/2014</t>
  </si>
  <si>
    <t>Sym Servicios Integrales</t>
  </si>
  <si>
    <t>069/2014</t>
  </si>
  <si>
    <t>Elite by Carga S.A. de CV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</si>
</sst>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4" fontId="2" fillId="0" borderId="4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I17" sqref="I17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3" t="s">
        <v>7</v>
      </c>
    </row>
    <row r="2" spans="1:6" ht="18.75">
      <c r="A2" s="12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1" t="s">
        <v>6</v>
      </c>
      <c r="F4" s="19" t="s">
        <v>13</v>
      </c>
    </row>
    <row r="5" spans="1:6">
      <c r="A5" s="41" t="s">
        <v>23</v>
      </c>
      <c r="B5" s="22" t="s">
        <v>12</v>
      </c>
      <c r="C5" s="16">
        <v>41807</v>
      </c>
      <c r="D5" s="17" t="s">
        <v>3</v>
      </c>
      <c r="E5" s="18">
        <v>9487</v>
      </c>
      <c r="F5" s="25">
        <v>41807</v>
      </c>
    </row>
    <row r="6" spans="1:6">
      <c r="A6" s="42"/>
      <c r="B6" s="21" t="s">
        <v>14</v>
      </c>
      <c r="C6" s="2">
        <v>41964</v>
      </c>
      <c r="D6" s="3" t="s">
        <v>15</v>
      </c>
      <c r="E6" s="4">
        <v>33625</v>
      </c>
      <c r="F6" s="26">
        <v>41994</v>
      </c>
    </row>
    <row r="7" spans="1:6">
      <c r="A7" s="42"/>
      <c r="B7" s="21" t="s">
        <v>16</v>
      </c>
      <c r="C7" s="2">
        <v>41975</v>
      </c>
      <c r="D7" s="3" t="s">
        <v>24</v>
      </c>
      <c r="E7" s="4">
        <v>40000</v>
      </c>
      <c r="F7" s="26">
        <v>42004</v>
      </c>
    </row>
    <row r="8" spans="1:6" ht="15.75" thickBot="1">
      <c r="A8" s="43"/>
      <c r="B8" s="20" t="s">
        <v>25</v>
      </c>
      <c r="C8" s="7">
        <v>41996</v>
      </c>
      <c r="D8" s="8" t="s">
        <v>26</v>
      </c>
      <c r="E8" s="9">
        <v>262300</v>
      </c>
      <c r="F8" s="10">
        <v>42022</v>
      </c>
    </row>
    <row r="9" spans="1:6" ht="15.75" thickBot="1">
      <c r="B9" s="23"/>
      <c r="C9" s="2"/>
      <c r="D9" s="27" t="s">
        <v>11</v>
      </c>
      <c r="E9" s="28">
        <f>SUM(E5:E8)</f>
        <v>345412</v>
      </c>
      <c r="F9" s="24"/>
    </row>
    <row r="10" spans="1:6" ht="15.75" thickBot="1"/>
    <row r="11" spans="1:6" ht="48" thickBot="1">
      <c r="B11" s="5" t="s">
        <v>0</v>
      </c>
      <c r="C11" s="6" t="s">
        <v>1</v>
      </c>
      <c r="D11" s="6" t="s">
        <v>2</v>
      </c>
      <c r="E11" s="11" t="s">
        <v>6</v>
      </c>
      <c r="F11" s="19" t="s">
        <v>13</v>
      </c>
    </row>
    <row r="12" spans="1:6">
      <c r="A12" s="41" t="s">
        <v>28</v>
      </c>
      <c r="B12" s="22" t="s">
        <v>17</v>
      </c>
      <c r="C12" s="16">
        <v>41974</v>
      </c>
      <c r="D12" s="17" t="s">
        <v>19</v>
      </c>
      <c r="E12" s="18">
        <v>76500</v>
      </c>
      <c r="F12" s="25">
        <v>41974</v>
      </c>
    </row>
    <row r="13" spans="1:6">
      <c r="A13" s="42"/>
      <c r="B13" s="21" t="s">
        <v>18</v>
      </c>
      <c r="C13" s="2">
        <v>41974</v>
      </c>
      <c r="D13" s="3" t="s">
        <v>19</v>
      </c>
      <c r="E13" s="4">
        <v>16875</v>
      </c>
      <c r="F13" s="26">
        <v>41974</v>
      </c>
    </row>
    <row r="14" spans="1:6" ht="15.75" thickBot="1">
      <c r="A14" s="43"/>
      <c r="B14" s="20" t="s">
        <v>27</v>
      </c>
      <c r="C14" s="7">
        <v>41996</v>
      </c>
      <c r="D14" s="8" t="s">
        <v>19</v>
      </c>
      <c r="E14" s="9">
        <v>35000</v>
      </c>
      <c r="F14" s="10">
        <v>42058</v>
      </c>
    </row>
    <row r="15" spans="1:6" ht="15.75" thickBot="1">
      <c r="D15" s="29" t="s">
        <v>11</v>
      </c>
      <c r="E15" s="30">
        <f>SUM(E12:E14)</f>
        <v>128375</v>
      </c>
    </row>
    <row r="16" spans="1:6" ht="15.75" thickBot="1">
      <c r="D16" s="37"/>
      <c r="E16" s="38"/>
    </row>
    <row r="17" spans="1:6" ht="48" thickBot="1">
      <c r="B17" s="5" t="s">
        <v>0</v>
      </c>
      <c r="C17" s="6" t="s">
        <v>1</v>
      </c>
      <c r="D17" s="6" t="s">
        <v>2</v>
      </c>
      <c r="E17" s="11" t="s">
        <v>6</v>
      </c>
      <c r="F17" s="19" t="s">
        <v>13</v>
      </c>
    </row>
    <row r="18" spans="1:6">
      <c r="A18" s="41" t="s">
        <v>29</v>
      </c>
      <c r="B18" s="22" t="s">
        <v>20</v>
      </c>
      <c r="C18" s="16">
        <v>41974</v>
      </c>
      <c r="D18" s="17" t="s">
        <v>21</v>
      </c>
      <c r="E18" s="18">
        <v>78000</v>
      </c>
      <c r="F18" s="25">
        <v>42004</v>
      </c>
    </row>
    <row r="19" spans="1:6">
      <c r="A19" s="42"/>
      <c r="B19" s="21" t="s">
        <v>30</v>
      </c>
      <c r="C19" s="2">
        <v>41983</v>
      </c>
      <c r="D19" s="3" t="s">
        <v>31</v>
      </c>
      <c r="E19" s="4">
        <v>17000</v>
      </c>
      <c r="F19" s="26">
        <v>41649</v>
      </c>
    </row>
    <row r="20" spans="1:6" ht="15.75" thickBot="1">
      <c r="A20" s="43"/>
      <c r="B20" s="20" t="s">
        <v>32</v>
      </c>
      <c r="C20" s="7">
        <v>41988</v>
      </c>
      <c r="D20" s="8" t="s">
        <v>33</v>
      </c>
      <c r="E20" s="9">
        <v>180000</v>
      </c>
      <c r="F20" s="39">
        <v>41988</v>
      </c>
    </row>
    <row r="21" spans="1:6" ht="15.75" thickBot="1">
      <c r="D21" s="29" t="s">
        <v>11</v>
      </c>
      <c r="E21" s="30">
        <f>SUM(E18:E20)</f>
        <v>275000</v>
      </c>
    </row>
    <row r="22" spans="1:6" ht="15.75" thickBot="1"/>
    <row r="23" spans="1:6" ht="48" thickBot="1">
      <c r="B23" s="5" t="s">
        <v>0</v>
      </c>
      <c r="C23" s="6" t="s">
        <v>1</v>
      </c>
      <c r="D23" s="6" t="s">
        <v>2</v>
      </c>
      <c r="E23" s="11" t="s">
        <v>40</v>
      </c>
      <c r="F23" s="19" t="s">
        <v>13</v>
      </c>
    </row>
    <row r="24" spans="1:6" ht="15.75" thickBot="1">
      <c r="A24" s="36" t="s">
        <v>37</v>
      </c>
      <c r="B24" s="31" t="s">
        <v>38</v>
      </c>
      <c r="C24" s="32">
        <v>41997</v>
      </c>
      <c r="D24" s="33" t="s">
        <v>39</v>
      </c>
      <c r="E24" s="34">
        <v>486500</v>
      </c>
      <c r="F24" s="40">
        <v>42023</v>
      </c>
    </row>
    <row r="25" spans="1:6" customFormat="1" ht="15.75" thickBot="1">
      <c r="D25" s="29" t="s">
        <v>11</v>
      </c>
      <c r="E25" s="30">
        <f>SUM(E24)</f>
        <v>486500</v>
      </c>
    </row>
    <row r="26" spans="1:6" ht="15.75" thickBot="1"/>
    <row r="27" spans="1:6" ht="48" thickBot="1">
      <c r="B27" s="5" t="s">
        <v>0</v>
      </c>
      <c r="C27" s="6" t="s">
        <v>1</v>
      </c>
      <c r="D27" s="6" t="s">
        <v>2</v>
      </c>
      <c r="E27" s="11" t="s">
        <v>36</v>
      </c>
      <c r="F27" s="19" t="s">
        <v>13</v>
      </c>
    </row>
    <row r="28" spans="1:6">
      <c r="A28" s="41" t="s">
        <v>41</v>
      </c>
      <c r="B28" s="22" t="s">
        <v>4</v>
      </c>
      <c r="C28" s="16">
        <v>41669</v>
      </c>
      <c r="D28" s="17" t="s">
        <v>5</v>
      </c>
      <c r="E28" s="18">
        <v>83247</v>
      </c>
      <c r="F28" s="25">
        <v>41698</v>
      </c>
    </row>
    <row r="29" spans="1:6">
      <c r="A29" s="42"/>
      <c r="B29" s="21" t="s">
        <v>42</v>
      </c>
      <c r="C29" s="2">
        <v>41985</v>
      </c>
      <c r="D29" s="3" t="s">
        <v>43</v>
      </c>
      <c r="E29" s="4">
        <v>2293209</v>
      </c>
      <c r="F29" s="26">
        <v>41994</v>
      </c>
    </row>
    <row r="30" spans="1:6">
      <c r="A30" s="42"/>
      <c r="B30" s="21" t="s">
        <v>44</v>
      </c>
      <c r="C30" s="2">
        <v>41996</v>
      </c>
      <c r="D30" s="3" t="s">
        <v>45</v>
      </c>
      <c r="E30" s="4">
        <v>180136</v>
      </c>
      <c r="F30" s="15">
        <v>42035</v>
      </c>
    </row>
    <row r="31" spans="1:6" ht="15.75" thickBot="1">
      <c r="A31" s="43"/>
      <c r="B31" s="20" t="s">
        <v>46</v>
      </c>
      <c r="C31" s="7">
        <v>41996</v>
      </c>
      <c r="D31" s="8" t="s">
        <v>45</v>
      </c>
      <c r="E31" s="9">
        <v>135102</v>
      </c>
      <c r="F31" s="10">
        <v>42185</v>
      </c>
    </row>
    <row r="32" spans="1:6" ht="15.75" thickBot="1">
      <c r="D32" s="29" t="s">
        <v>11</v>
      </c>
      <c r="E32" s="30">
        <f>SUM(E28:E31)</f>
        <v>2691694</v>
      </c>
    </row>
    <row r="33" spans="4:5" ht="15.75" thickBot="1"/>
    <row r="34" spans="4:5" ht="15.75" thickBot="1">
      <c r="D34" s="27" t="s">
        <v>11</v>
      </c>
      <c r="E34" s="28">
        <f>SUM(E9,E15,E21,E25,E32)</f>
        <v>3926981</v>
      </c>
    </row>
  </sheetData>
  <mergeCells count="4">
    <mergeCell ref="A18:A20"/>
    <mergeCell ref="A28:A31"/>
    <mergeCell ref="A5:A8"/>
    <mergeCell ref="A12:A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23" sqref="D23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3" t="s">
        <v>8</v>
      </c>
      <c r="B1" s="1"/>
      <c r="C1" s="1"/>
      <c r="D1" s="1"/>
      <c r="E1" s="1"/>
      <c r="F1" s="1"/>
      <c r="G1" s="1"/>
      <c r="H1" s="1"/>
      <c r="I1" s="1"/>
    </row>
    <row r="2" spans="1:9" ht="18.75">
      <c r="A2" s="12"/>
      <c r="B2" s="1"/>
      <c r="C2" s="1"/>
      <c r="D2" s="1"/>
      <c r="E2" s="1"/>
      <c r="F2" s="1"/>
      <c r="G2" s="1"/>
      <c r="H2" s="1"/>
      <c r="I2" s="1"/>
    </row>
    <row r="3" spans="1:9" ht="15.75" thickBot="1">
      <c r="B3" s="14"/>
      <c r="C3" s="14"/>
      <c r="D3" s="14"/>
      <c r="E3" s="14"/>
      <c r="F3" s="14"/>
      <c r="G3" s="14"/>
      <c r="H3" s="14"/>
      <c r="I3" s="14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1" t="s">
        <v>6</v>
      </c>
      <c r="F4" s="19" t="s">
        <v>13</v>
      </c>
    </row>
    <row r="5" spans="1:9" s="1" customFormat="1" ht="15.75" thickBot="1">
      <c r="A5" s="36" t="s">
        <v>23</v>
      </c>
      <c r="B5" s="31" t="s">
        <v>10</v>
      </c>
      <c r="C5" s="32">
        <v>41666</v>
      </c>
      <c r="D5" s="33" t="s">
        <v>9</v>
      </c>
      <c r="E5" s="34">
        <v>450</v>
      </c>
      <c r="F5" s="35">
        <v>41697</v>
      </c>
    </row>
    <row r="6" spans="1:9" ht="15.75" thickBot="1">
      <c r="D6" s="29" t="s">
        <v>11</v>
      </c>
      <c r="E6" s="30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1" t="s">
        <v>36</v>
      </c>
      <c r="F9" s="19" t="s">
        <v>13</v>
      </c>
    </row>
    <row r="10" spans="1:9" s="1" customFormat="1" ht="15.75" thickBot="1">
      <c r="A10" s="36" t="s">
        <v>29</v>
      </c>
      <c r="B10" s="31" t="s">
        <v>34</v>
      </c>
      <c r="C10" s="32">
        <v>41990</v>
      </c>
      <c r="D10" s="33" t="s">
        <v>35</v>
      </c>
      <c r="E10" s="34">
        <v>232000</v>
      </c>
      <c r="F10" s="35">
        <v>42004</v>
      </c>
    </row>
    <row r="11" spans="1:9" ht="15.75" thickBot="1">
      <c r="D11" s="29" t="s">
        <v>11</v>
      </c>
      <c r="E11" s="30">
        <f>SUM(E10)</f>
        <v>232000</v>
      </c>
    </row>
    <row r="12" spans="1:9" ht="15.75" thickBot="1"/>
    <row r="13" spans="1:9" s="1" customFormat="1" ht="32.25" thickBot="1">
      <c r="B13" s="5" t="s">
        <v>0</v>
      </c>
      <c r="C13" s="6" t="s">
        <v>1</v>
      </c>
      <c r="D13" s="6" t="s">
        <v>2</v>
      </c>
      <c r="E13" s="11" t="s">
        <v>36</v>
      </c>
      <c r="F13" s="19" t="s">
        <v>13</v>
      </c>
    </row>
    <row r="14" spans="1:9" s="1" customFormat="1" ht="15.75" thickBot="1">
      <c r="A14" s="36" t="s">
        <v>41</v>
      </c>
      <c r="B14" s="31" t="s">
        <v>22</v>
      </c>
      <c r="C14" s="32">
        <v>41967</v>
      </c>
      <c r="D14" s="33" t="s">
        <v>47</v>
      </c>
      <c r="E14" s="34">
        <v>55000</v>
      </c>
      <c r="F14" s="35">
        <v>41967</v>
      </c>
    </row>
    <row r="15" spans="1:9" ht="15.75" thickBot="1">
      <c r="D15" s="29" t="s">
        <v>11</v>
      </c>
      <c r="E15" s="30">
        <f>SUM(E14)</f>
        <v>55000</v>
      </c>
    </row>
    <row r="16" spans="1:9" ht="15.75" thickBot="1"/>
    <row r="17" spans="4:5" ht="15.75" thickBot="1">
      <c r="D17" s="27" t="s">
        <v>11</v>
      </c>
      <c r="E17" s="28" t="e">
        <f>SUM(E6,#REF!,E11,E15)</f>
        <v>#REF!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2015-01-19T08:35:38Z</dcterms:modified>
</cp:coreProperties>
</file>