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2"/>
  <c r="G11"/>
  <c r="E18" i="1"/>
  <c r="F18"/>
  <c r="E5"/>
</calcChain>
</file>

<file path=xl/sharedStrings.xml><?xml version="1.0" encoding="utf-8"?>
<sst xmlns="http://schemas.openxmlformats.org/spreadsheetml/2006/main" count="101" uniqueCount="58">
  <si>
    <t>Luppi</t>
  </si>
  <si>
    <t>Numero fattura</t>
  </si>
  <si>
    <t>Data</t>
  </si>
  <si>
    <t>Cliente</t>
  </si>
  <si>
    <t>Al Yamamah Engineering Systems Solutions</t>
  </si>
  <si>
    <t>003/2014</t>
  </si>
  <si>
    <t>Teva Tech de Mexico Sa de CV</t>
  </si>
  <si>
    <t>Velasco</t>
  </si>
  <si>
    <t>Bettini</t>
  </si>
  <si>
    <t>Note</t>
  </si>
  <si>
    <t>Importo Euro</t>
  </si>
  <si>
    <t>Importo Dollari</t>
  </si>
  <si>
    <t>INSOLUTI</t>
  </si>
  <si>
    <t>INCASSI PARZIALI</t>
  </si>
  <si>
    <t>CSH &amp; MPS</t>
  </si>
  <si>
    <t>043/2013</t>
  </si>
  <si>
    <t>Robotec</t>
  </si>
  <si>
    <t>045/2013</t>
  </si>
  <si>
    <t>TCC Saudi</t>
  </si>
  <si>
    <t>048/2013</t>
  </si>
  <si>
    <t>075/2013</t>
  </si>
  <si>
    <t>Charmco Enterprise Limited</t>
  </si>
  <si>
    <t>Maglietta</t>
  </si>
  <si>
    <t>002/2014</t>
  </si>
  <si>
    <t>016/2014</t>
  </si>
  <si>
    <t>Nice</t>
  </si>
  <si>
    <t>Data incasso</t>
  </si>
  <si>
    <t>Totale</t>
  </si>
  <si>
    <t>Data incasso prevista</t>
  </si>
  <si>
    <t>Data Incasso prevista</t>
  </si>
  <si>
    <t>Shehata</t>
  </si>
  <si>
    <t>026/2014</t>
  </si>
  <si>
    <t>032/2014</t>
  </si>
  <si>
    <t>Data Incasso da fattura</t>
  </si>
  <si>
    <t>013/2014</t>
  </si>
  <si>
    <t>CICOM USA</t>
  </si>
  <si>
    <t>051/2014</t>
  </si>
  <si>
    <t>PCM</t>
  </si>
  <si>
    <t>058/2014</t>
  </si>
  <si>
    <t>Al Fahad</t>
  </si>
  <si>
    <t>049/2014</t>
  </si>
  <si>
    <t>SSNS Ungheria</t>
  </si>
  <si>
    <t>054/2014</t>
  </si>
  <si>
    <t>055/2014</t>
  </si>
  <si>
    <t>056/2014</t>
  </si>
  <si>
    <t>Cyprus Intelligence Service</t>
  </si>
  <si>
    <t>057/2014</t>
  </si>
  <si>
    <t>060/2014</t>
  </si>
  <si>
    <t>The 5163 Army Division</t>
  </si>
  <si>
    <t>Miliserv</t>
  </si>
  <si>
    <t>059/2014</t>
  </si>
  <si>
    <t>SIS of KNB</t>
  </si>
  <si>
    <t>053/2014</t>
  </si>
  <si>
    <t>Elite by Carga</t>
  </si>
  <si>
    <t>Importo Mancante Euro</t>
  </si>
  <si>
    <t>Importo Mancante Dollari</t>
  </si>
  <si>
    <t>052/2014</t>
  </si>
  <si>
    <t>Incasso previsto a Gennaio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</si>
</sst>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8" xfId="0" applyFill="1" applyBorder="1"/>
    <xf numFmtId="14" fontId="0" fillId="0" borderId="2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/>
    <xf numFmtId="0" fontId="7" fillId="2" borderId="8" xfId="0" applyFont="1" applyFill="1" applyBorder="1" applyAlignment="1">
      <alignment horizontal="center" vertical="center"/>
    </xf>
    <xf numFmtId="0" fontId="8" fillId="2" borderId="9" xfId="0" applyFont="1" applyFill="1" applyBorder="1"/>
    <xf numFmtId="3" fontId="8" fillId="2" borderId="9" xfId="0" applyNumberFormat="1" applyFont="1" applyFill="1" applyBorder="1"/>
    <xf numFmtId="0" fontId="8" fillId="2" borderId="10" xfId="0" applyFont="1" applyFill="1" applyBorder="1"/>
    <xf numFmtId="3" fontId="0" fillId="3" borderId="2" xfId="0" applyNumberFormat="1" applyFill="1" applyBorder="1"/>
    <xf numFmtId="3" fontId="0" fillId="3" borderId="6" xfId="0" applyNumberFormat="1" applyFill="1" applyBorder="1"/>
    <xf numFmtId="3" fontId="0" fillId="3" borderId="9" xfId="0" applyNumberFormat="1" applyFill="1" applyBorder="1"/>
    <xf numFmtId="14" fontId="2" fillId="0" borderId="4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4" fontId="0" fillId="0" borderId="9" xfId="0" applyNumberFormat="1" applyFill="1" applyBorder="1"/>
    <xf numFmtId="14" fontId="0" fillId="0" borderId="2" xfId="0" applyNumberFormat="1" applyFill="1" applyBorder="1"/>
    <xf numFmtId="14" fontId="0" fillId="0" borderId="6" xfId="0" applyNumberFormat="1" applyFill="1" applyBorder="1"/>
    <xf numFmtId="3" fontId="0" fillId="0" borderId="3" xfId="0" applyNumberFormat="1" applyFill="1" applyBorder="1"/>
    <xf numFmtId="3" fontId="0" fillId="0" borderId="7" xfId="0" applyNumberForma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8" xfId="0" applyFont="1" applyFill="1" applyBorder="1"/>
    <xf numFmtId="0" fontId="4" fillId="0" borderId="12" xfId="0" applyFont="1" applyFill="1" applyBorder="1" applyAlignment="1">
      <alignment horizontal="center" wrapText="1"/>
    </xf>
    <xf numFmtId="14" fontId="2" fillId="3" borderId="11" xfId="0" applyNumberFormat="1" applyFont="1" applyFill="1" applyBorder="1" applyAlignment="1">
      <alignment horizontal="center"/>
    </xf>
    <xf numFmtId="14" fontId="2" fillId="3" borderId="14" xfId="0" applyNumberFormat="1" applyFont="1" applyFill="1" applyBorder="1" applyAlignment="1">
      <alignment horizontal="center"/>
    </xf>
    <xf numFmtId="14" fontId="2" fillId="3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4" fontId="2" fillId="0" borderId="4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3" fontId="0" fillId="0" borderId="6" xfId="0" applyNumberFormat="1" applyFill="1" applyBorder="1"/>
    <xf numFmtId="3" fontId="0" fillId="0" borderId="2" xfId="0" applyNumberForma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opLeftCell="A7" workbookViewId="0">
      <selection activeCell="B28" sqref="B28:F31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1.5703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10" ht="15.75">
      <c r="A1" s="17" t="s">
        <v>12</v>
      </c>
    </row>
    <row r="2" spans="1:10" ht="19.5" thickBot="1">
      <c r="A2" s="16"/>
    </row>
    <row r="3" spans="1:10" ht="32.25" thickBot="1">
      <c r="A3" s="44"/>
      <c r="B3" s="7" t="s">
        <v>1</v>
      </c>
      <c r="C3" s="8" t="s">
        <v>2</v>
      </c>
      <c r="D3" s="8" t="s">
        <v>3</v>
      </c>
      <c r="E3" s="15" t="s">
        <v>10</v>
      </c>
      <c r="F3" s="15" t="s">
        <v>11</v>
      </c>
      <c r="G3" s="45" t="s">
        <v>33</v>
      </c>
      <c r="H3" s="56" t="s">
        <v>29</v>
      </c>
      <c r="I3" s="9" t="s">
        <v>9</v>
      </c>
      <c r="J3" s="2"/>
    </row>
    <row r="4" spans="1:10">
      <c r="A4" s="80" t="s">
        <v>8</v>
      </c>
      <c r="B4" s="61" t="s">
        <v>31</v>
      </c>
      <c r="C4" s="71">
        <v>41807</v>
      </c>
      <c r="D4" s="41" t="s">
        <v>4</v>
      </c>
      <c r="E4" s="68">
        <v>9847</v>
      </c>
      <c r="F4" s="62"/>
      <c r="G4" s="67">
        <v>41807</v>
      </c>
      <c r="H4" s="74"/>
      <c r="I4" s="63"/>
      <c r="J4" s="2"/>
    </row>
    <row r="5" spans="1:10">
      <c r="A5" s="78"/>
      <c r="B5" s="64" t="s">
        <v>36</v>
      </c>
      <c r="C5" s="72">
        <v>41964</v>
      </c>
      <c r="D5" s="4" t="s">
        <v>37</v>
      </c>
      <c r="E5" s="69">
        <f>27561*1.22</f>
        <v>33624.42</v>
      </c>
      <c r="F5" s="65"/>
      <c r="G5" s="70">
        <v>41994</v>
      </c>
      <c r="H5" s="75"/>
      <c r="I5" s="66"/>
      <c r="J5" s="2"/>
    </row>
    <row r="6" spans="1:10" ht="15.75" thickBot="1">
      <c r="A6" s="79"/>
      <c r="B6" s="52" t="s">
        <v>38</v>
      </c>
      <c r="C6" s="73">
        <v>41975</v>
      </c>
      <c r="D6" s="11" t="s">
        <v>39</v>
      </c>
      <c r="E6" s="12">
        <v>40000</v>
      </c>
      <c r="F6" s="12"/>
      <c r="G6" s="13">
        <v>42004</v>
      </c>
      <c r="H6" s="57"/>
      <c r="I6" s="13"/>
      <c r="J6" s="2"/>
    </row>
    <row r="7" spans="1:10">
      <c r="A7" s="78" t="s">
        <v>0</v>
      </c>
      <c r="B7" s="53" t="s">
        <v>32</v>
      </c>
      <c r="C7" s="3">
        <v>41848</v>
      </c>
      <c r="D7" s="4" t="s">
        <v>25</v>
      </c>
      <c r="E7" s="5">
        <v>4238</v>
      </c>
      <c r="F7" s="5"/>
      <c r="G7" s="39">
        <v>41848</v>
      </c>
      <c r="H7" s="58"/>
      <c r="I7" s="39"/>
      <c r="J7" s="2"/>
    </row>
    <row r="8" spans="1:10">
      <c r="A8" s="78"/>
      <c r="B8" s="53" t="s">
        <v>40</v>
      </c>
      <c r="C8" s="3">
        <v>41954</v>
      </c>
      <c r="D8" s="4" t="s">
        <v>41</v>
      </c>
      <c r="E8" s="5">
        <v>64000</v>
      </c>
      <c r="F8" s="5"/>
      <c r="G8" s="39">
        <v>41984</v>
      </c>
      <c r="H8" s="58"/>
      <c r="I8" s="39"/>
      <c r="J8" s="2"/>
    </row>
    <row r="9" spans="1:10">
      <c r="A9" s="78"/>
      <c r="B9" s="53" t="s">
        <v>42</v>
      </c>
      <c r="C9" s="3">
        <v>41974</v>
      </c>
      <c r="D9" s="4" t="s">
        <v>45</v>
      </c>
      <c r="E9" s="5">
        <v>76500</v>
      </c>
      <c r="F9" s="5"/>
      <c r="G9" s="39">
        <v>41974</v>
      </c>
      <c r="H9" s="58"/>
      <c r="I9" s="39"/>
      <c r="J9" s="2"/>
    </row>
    <row r="10" spans="1:10">
      <c r="A10" s="78"/>
      <c r="B10" s="53" t="s">
        <v>43</v>
      </c>
      <c r="C10" s="3">
        <v>41974</v>
      </c>
      <c r="D10" s="4" t="s">
        <v>45</v>
      </c>
      <c r="E10" s="5">
        <v>35000</v>
      </c>
      <c r="F10" s="5"/>
      <c r="G10" s="39">
        <v>41974</v>
      </c>
      <c r="H10" s="58"/>
      <c r="I10" s="39" t="s">
        <v>57</v>
      </c>
      <c r="J10" s="2"/>
    </row>
    <row r="11" spans="1:10" ht="15.75" thickBot="1">
      <c r="A11" s="79"/>
      <c r="B11" s="52" t="s">
        <v>44</v>
      </c>
      <c r="C11" s="10">
        <v>41974</v>
      </c>
      <c r="D11" s="11" t="s">
        <v>45</v>
      </c>
      <c r="E11" s="12">
        <v>16875</v>
      </c>
      <c r="F11" s="12"/>
      <c r="G11" s="13">
        <v>41974</v>
      </c>
      <c r="H11" s="57"/>
      <c r="I11" s="13" t="s">
        <v>57</v>
      </c>
      <c r="J11" s="2"/>
    </row>
    <row r="12" spans="1:10">
      <c r="A12" s="80" t="s">
        <v>22</v>
      </c>
      <c r="B12" s="54" t="s">
        <v>46</v>
      </c>
      <c r="C12" s="40">
        <v>41974</v>
      </c>
      <c r="D12" s="41" t="s">
        <v>48</v>
      </c>
      <c r="E12" s="42">
        <v>78000</v>
      </c>
      <c r="F12" s="42"/>
      <c r="G12" s="43">
        <v>42004</v>
      </c>
      <c r="H12" s="59"/>
      <c r="I12" s="43"/>
      <c r="J12" s="2"/>
    </row>
    <row r="13" spans="1:10" ht="15.75" thickBot="1">
      <c r="A13" s="79"/>
      <c r="B13" s="53" t="s">
        <v>47</v>
      </c>
      <c r="C13" s="3">
        <v>41983</v>
      </c>
      <c r="D13" s="4" t="s">
        <v>49</v>
      </c>
      <c r="E13" s="5">
        <v>210000</v>
      </c>
      <c r="F13" s="5"/>
      <c r="G13" s="39">
        <v>42013</v>
      </c>
      <c r="H13" s="58"/>
      <c r="I13" s="39"/>
      <c r="J13" s="2"/>
    </row>
    <row r="14" spans="1:10" ht="15.75" thickBot="1">
      <c r="A14" s="51" t="s">
        <v>30</v>
      </c>
      <c r="B14" s="54" t="s">
        <v>50</v>
      </c>
      <c r="C14" s="40">
        <v>41983</v>
      </c>
      <c r="D14" s="41" t="s">
        <v>51</v>
      </c>
      <c r="E14" s="42">
        <v>33750</v>
      </c>
      <c r="F14" s="42"/>
      <c r="G14" s="43">
        <v>42004</v>
      </c>
      <c r="H14" s="59"/>
      <c r="I14" s="43"/>
      <c r="J14" s="2"/>
    </row>
    <row r="15" spans="1:10">
      <c r="A15" s="80" t="s">
        <v>7</v>
      </c>
      <c r="B15" s="54" t="s">
        <v>5</v>
      </c>
      <c r="C15" s="40">
        <v>41669</v>
      </c>
      <c r="D15" s="41" t="s">
        <v>6</v>
      </c>
      <c r="E15" s="42"/>
      <c r="F15" s="42">
        <v>113000</v>
      </c>
      <c r="G15" s="43">
        <v>41698</v>
      </c>
      <c r="H15" s="59"/>
      <c r="I15" s="43"/>
      <c r="J15" s="2"/>
    </row>
    <row r="16" spans="1:10">
      <c r="A16" s="78"/>
      <c r="B16" s="53" t="s">
        <v>34</v>
      </c>
      <c r="C16" s="3">
        <v>41717</v>
      </c>
      <c r="D16" s="4" t="s">
        <v>35</v>
      </c>
      <c r="E16" s="5"/>
      <c r="F16" s="5">
        <v>20000</v>
      </c>
      <c r="G16" s="39">
        <v>41748</v>
      </c>
      <c r="H16" s="58"/>
      <c r="I16" s="39"/>
      <c r="J16" s="2"/>
    </row>
    <row r="17" spans="1:10" ht="15.75" thickBot="1">
      <c r="A17" s="79"/>
      <c r="B17" s="53" t="s">
        <v>52</v>
      </c>
      <c r="C17" s="3">
        <v>41967</v>
      </c>
      <c r="D17" s="4" t="s">
        <v>53</v>
      </c>
      <c r="E17" s="5"/>
      <c r="F17" s="5">
        <v>265000</v>
      </c>
      <c r="G17" s="39">
        <v>41967</v>
      </c>
      <c r="H17" s="58"/>
      <c r="I17" s="39"/>
      <c r="J17" s="2"/>
    </row>
    <row r="18" spans="1:10" ht="15.75" thickBot="1">
      <c r="A18" s="32" t="s">
        <v>27</v>
      </c>
      <c r="B18" s="55"/>
      <c r="C18" s="33"/>
      <c r="D18" s="33"/>
      <c r="E18" s="34">
        <f>SUM(E4:E17)</f>
        <v>601834.41999999993</v>
      </c>
      <c r="F18" s="34">
        <f>SUM(F4:F17)</f>
        <v>398000</v>
      </c>
      <c r="G18" s="35"/>
      <c r="H18" s="60"/>
      <c r="I18" s="35"/>
    </row>
    <row r="20" spans="1:10" ht="15.75" thickBot="1"/>
    <row r="21" spans="1:10" ht="47.25">
      <c r="B21" s="7" t="s">
        <v>1</v>
      </c>
      <c r="C21" s="8" t="s">
        <v>2</v>
      </c>
      <c r="D21" s="8" t="s">
        <v>3</v>
      </c>
      <c r="E21" s="15" t="s">
        <v>10</v>
      </c>
      <c r="F21" s="45" t="s">
        <v>33</v>
      </c>
    </row>
    <row r="22" spans="1:10">
      <c r="B22" s="53" t="s">
        <v>32</v>
      </c>
      <c r="C22" s="3">
        <v>41848</v>
      </c>
      <c r="D22" s="4" t="s">
        <v>25</v>
      </c>
      <c r="E22" s="5">
        <v>4238</v>
      </c>
      <c r="F22" s="39">
        <v>41848</v>
      </c>
    </row>
    <row r="23" spans="1:10">
      <c r="B23" s="53" t="s">
        <v>40</v>
      </c>
      <c r="C23" s="3">
        <v>41954</v>
      </c>
      <c r="D23" s="4" t="s">
        <v>41</v>
      </c>
      <c r="E23" s="5">
        <v>64000</v>
      </c>
      <c r="F23" s="39">
        <v>41984</v>
      </c>
    </row>
    <row r="24" spans="1:10">
      <c r="B24" s="53" t="s">
        <v>42</v>
      </c>
      <c r="C24" s="3">
        <v>41974</v>
      </c>
      <c r="D24" s="4" t="s">
        <v>45</v>
      </c>
      <c r="E24" s="5">
        <v>76500</v>
      </c>
      <c r="F24" s="39">
        <v>41974</v>
      </c>
    </row>
    <row r="25" spans="1:10">
      <c r="B25" s="53" t="s">
        <v>43</v>
      </c>
      <c r="C25" s="3">
        <v>41974</v>
      </c>
      <c r="D25" s="4" t="s">
        <v>45</v>
      </c>
      <c r="E25" s="5">
        <v>35000</v>
      </c>
      <c r="F25" s="39">
        <v>41974</v>
      </c>
    </row>
    <row r="26" spans="1:10" ht="15.75" thickBot="1">
      <c r="B26" s="52" t="s">
        <v>44</v>
      </c>
      <c r="C26" s="10">
        <v>41974</v>
      </c>
      <c r="D26" s="11" t="s">
        <v>45</v>
      </c>
      <c r="E26" s="12">
        <v>16875</v>
      </c>
      <c r="F26" s="13">
        <v>41974</v>
      </c>
    </row>
    <row r="27" spans="1:10" ht="15.75" thickBot="1"/>
    <row r="28" spans="1:10" ht="48" thickBot="1">
      <c r="B28" s="7" t="s">
        <v>1</v>
      </c>
      <c r="C28" s="8" t="s">
        <v>2</v>
      </c>
      <c r="D28" s="8" t="s">
        <v>3</v>
      </c>
      <c r="E28" s="15" t="s">
        <v>11</v>
      </c>
      <c r="F28" s="45" t="s">
        <v>33</v>
      </c>
    </row>
    <row r="29" spans="1:10">
      <c r="B29" s="54" t="s">
        <v>5</v>
      </c>
      <c r="C29" s="40">
        <v>41669</v>
      </c>
      <c r="D29" s="41" t="s">
        <v>6</v>
      </c>
      <c r="E29" s="42">
        <v>113000</v>
      </c>
      <c r="F29" s="43">
        <v>41698</v>
      </c>
    </row>
    <row r="30" spans="1:10">
      <c r="B30" s="53" t="s">
        <v>34</v>
      </c>
      <c r="C30" s="3">
        <v>41717</v>
      </c>
      <c r="D30" s="4" t="s">
        <v>35</v>
      </c>
      <c r="E30" s="5">
        <v>20000</v>
      </c>
      <c r="F30" s="39">
        <v>41748</v>
      </c>
    </row>
    <row r="31" spans="1:10" ht="15.75" thickBot="1">
      <c r="B31" s="52" t="s">
        <v>52</v>
      </c>
      <c r="C31" s="10">
        <v>41967</v>
      </c>
      <c r="D31" s="11" t="s">
        <v>53</v>
      </c>
      <c r="E31" s="12">
        <v>265000</v>
      </c>
      <c r="F31" s="13">
        <v>41967</v>
      </c>
    </row>
  </sheetData>
  <mergeCells count="4">
    <mergeCell ref="A7:A11"/>
    <mergeCell ref="A12:A13"/>
    <mergeCell ref="A4:A6"/>
    <mergeCell ref="A15:A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F27" sqref="F27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7" t="s">
        <v>13</v>
      </c>
      <c r="B1" s="1"/>
      <c r="C1" s="1"/>
      <c r="D1" s="1"/>
      <c r="E1" s="1"/>
      <c r="F1" s="1"/>
      <c r="G1" s="1"/>
      <c r="H1" s="1"/>
      <c r="I1" s="1"/>
    </row>
    <row r="2" spans="1:9" ht="19.5" thickBot="1">
      <c r="A2" s="16"/>
      <c r="B2" s="1"/>
      <c r="C2" s="1"/>
      <c r="D2" s="1"/>
      <c r="E2" s="1"/>
      <c r="F2" s="1"/>
      <c r="G2" s="1"/>
      <c r="H2" s="1"/>
      <c r="I2" s="1"/>
    </row>
    <row r="3" spans="1:9" ht="48" thickBot="1">
      <c r="A3" s="6"/>
      <c r="B3" s="7" t="s">
        <v>1</v>
      </c>
      <c r="C3" s="8" t="s">
        <v>2</v>
      </c>
      <c r="D3" s="8" t="s">
        <v>3</v>
      </c>
      <c r="E3" s="8" t="s">
        <v>26</v>
      </c>
      <c r="F3" s="15" t="s">
        <v>54</v>
      </c>
      <c r="G3" s="15" t="s">
        <v>55</v>
      </c>
      <c r="H3" s="15" t="s">
        <v>28</v>
      </c>
      <c r="I3" s="9" t="s">
        <v>9</v>
      </c>
    </row>
    <row r="4" spans="1:9" ht="15.75" thickBot="1">
      <c r="A4" s="14" t="s">
        <v>8</v>
      </c>
      <c r="B4" s="27" t="s">
        <v>23</v>
      </c>
      <c r="C4" s="46">
        <v>41666</v>
      </c>
      <c r="D4" s="23" t="s">
        <v>14</v>
      </c>
      <c r="E4" s="30">
        <v>41697</v>
      </c>
      <c r="F4" s="31">
        <v>450</v>
      </c>
      <c r="G4" s="31"/>
      <c r="H4" s="38"/>
      <c r="I4" s="24"/>
    </row>
    <row r="5" spans="1:9" ht="15.75" thickBot="1">
      <c r="A5" s="14" t="s">
        <v>22</v>
      </c>
      <c r="B5" s="27" t="s">
        <v>20</v>
      </c>
      <c r="C5" s="46">
        <v>41639</v>
      </c>
      <c r="D5" s="23" t="s">
        <v>21</v>
      </c>
      <c r="E5" s="30">
        <v>41669</v>
      </c>
      <c r="F5" s="31">
        <v>69000</v>
      </c>
      <c r="G5" s="31"/>
      <c r="H5" s="38"/>
      <c r="I5" s="24"/>
    </row>
    <row r="6" spans="1:9" ht="15.75" thickBot="1">
      <c r="A6" s="14" t="s">
        <v>0</v>
      </c>
      <c r="B6" s="27" t="s">
        <v>24</v>
      </c>
      <c r="C6" s="46">
        <v>41731</v>
      </c>
      <c r="D6" s="23" t="s">
        <v>25</v>
      </c>
      <c r="E6" s="30">
        <v>41731</v>
      </c>
      <c r="F6" s="31">
        <v>2500</v>
      </c>
      <c r="G6" s="31"/>
      <c r="H6" s="38"/>
      <c r="I6" s="24"/>
    </row>
    <row r="7" spans="1:9">
      <c r="A7" s="80" t="s">
        <v>30</v>
      </c>
      <c r="B7" s="25" t="s">
        <v>17</v>
      </c>
      <c r="C7" s="47">
        <v>41575</v>
      </c>
      <c r="D7" s="19" t="s">
        <v>18</v>
      </c>
      <c r="E7" s="28">
        <v>41660</v>
      </c>
      <c r="F7" s="49">
        <v>9975</v>
      </c>
      <c r="G7" s="77"/>
      <c r="H7" s="36"/>
      <c r="I7" s="20"/>
    </row>
    <row r="8" spans="1:9" ht="15.75" thickBot="1">
      <c r="A8" s="79"/>
      <c r="B8" s="26" t="s">
        <v>19</v>
      </c>
      <c r="C8" s="48">
        <v>41582</v>
      </c>
      <c r="D8" s="21" t="s">
        <v>18</v>
      </c>
      <c r="E8" s="29">
        <v>41617</v>
      </c>
      <c r="F8" s="50">
        <v>5850</v>
      </c>
      <c r="G8" s="76"/>
      <c r="H8" s="37"/>
      <c r="I8" s="22"/>
    </row>
    <row r="9" spans="1:9">
      <c r="A9" s="80" t="s">
        <v>7</v>
      </c>
      <c r="B9" s="25" t="s">
        <v>15</v>
      </c>
      <c r="C9" s="47">
        <v>41560</v>
      </c>
      <c r="D9" s="19" t="s">
        <v>16</v>
      </c>
      <c r="E9" s="28">
        <v>41596</v>
      </c>
      <c r="F9" s="49">
        <v>1500</v>
      </c>
      <c r="G9" s="77"/>
      <c r="H9" s="36"/>
      <c r="I9" s="20"/>
    </row>
    <row r="10" spans="1:9" ht="15.75" thickBot="1">
      <c r="A10" s="79" t="s">
        <v>7</v>
      </c>
      <c r="B10" s="26" t="s">
        <v>56</v>
      </c>
      <c r="C10" s="48">
        <v>41967</v>
      </c>
      <c r="D10" s="21" t="s">
        <v>53</v>
      </c>
      <c r="E10" s="29">
        <v>41967</v>
      </c>
      <c r="F10" s="50"/>
      <c r="G10" s="76">
        <v>95000</v>
      </c>
      <c r="H10" s="37"/>
      <c r="I10" s="22"/>
    </row>
    <row r="11" spans="1:9" ht="15.75" thickBot="1">
      <c r="A11" s="32" t="s">
        <v>27</v>
      </c>
      <c r="B11" s="33"/>
      <c r="C11" s="33"/>
      <c r="D11" s="33"/>
      <c r="E11" s="33"/>
      <c r="F11" s="34">
        <f>SUM(F4:F10)</f>
        <v>89275</v>
      </c>
      <c r="G11" s="34">
        <f>SUM(G4:G10)</f>
        <v>95000</v>
      </c>
      <c r="H11" s="34"/>
      <c r="I11" s="35"/>
    </row>
    <row r="12" spans="1:9">
      <c r="B12" s="18"/>
      <c r="C12" s="18"/>
      <c r="D12" s="18"/>
      <c r="E12" s="18"/>
      <c r="F12" s="18"/>
      <c r="G12" s="18"/>
      <c r="H12" s="18"/>
      <c r="I12" s="18"/>
    </row>
    <row r="13" spans="1:9"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7:A8"/>
    <mergeCell ref="A9:A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2014-12-10T11:30:38Z</dcterms:modified>
</cp:coreProperties>
</file>