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A39" i="2"/>
  <c r="G31"/>
  <c r="A33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<sst xmlns="http://schemas.openxmlformats.org/spreadsheetml/2006/main" count="37" uniqueCount="36">
  <si>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</si>
  <si>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</si>
  <si>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</si>
  <si>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</si>
  <si>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</si>
  <si>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</si>
  <si>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</si>
  <si>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</si>
  <si>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</si>
  <si>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</si>
  <si>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</si>
  <si>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</si>
  <si>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</si>
  <si>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</si>
  <si>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</si>
  <si>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</si>
  <si>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</si>
  <si>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</si>
  <si>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</si>
  <si>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</si>
  <si>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</si>
  <si>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</si>
  <si>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</si>
  <si>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</si>
  <si>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</si>
  <si>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</si>
  <si>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Col. Roma Sur Delg. Cuauhtemoc</t>
  </si>
  <si>
    <t>Remote Control System Galileo</t>
  </si>
  <si>
    <t>Blvd Sanchez Taboada 9250-6 Zona Rio</t>
  </si>
  <si>
    <t>Tijuana BC  CP 22010</t>
  </si>
  <si>
    <t>Reg. Patronal EBC-100406-V7A</t>
  </si>
  <si>
    <t>Ref.: Our offer No.  20140112.080-1.AV</t>
  </si>
  <si>
    <t>Elite By Carga S.A de CV.</t>
  </si>
  <si>
    <t>Milan, September 29th, 2014</t>
  </si>
  <si>
    <t>Invoice no. 043/2014</t>
  </si>
  <si>
    <t>Second and final settlement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</si>
</sst>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3" zoomScaleNormal="100" workbookViewId="0">
      <selection activeCell="D28" sqref="D28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22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32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28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29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4" t="s">
        <v>30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33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2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34</v>
      </c>
      <c r="B23" s="14"/>
      <c r="C23" s="14"/>
      <c r="D23" s="14"/>
      <c r="E23" s="14"/>
      <c r="F23" s="22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31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3"/>
      <c r="B25" s="14"/>
      <c r="C25" s="14"/>
      <c r="D25" s="14"/>
      <c r="E25" s="14"/>
      <c r="F25" s="22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2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33" t="s">
        <v>27</v>
      </c>
      <c r="B27" s="33"/>
      <c r="C27" s="33"/>
      <c r="D27" s="33"/>
      <c r="E27" s="33"/>
      <c r="F27" s="22"/>
      <c r="G27" s="25">
        <v>265000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8" t="s">
        <v>35</v>
      </c>
      <c r="B28" s="24"/>
      <c r="C28" s="24"/>
      <c r="D28" s="24"/>
      <c r="E28" s="24"/>
      <c r="F28" s="22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7"/>
      <c r="B29" s="27"/>
      <c r="C29" s="27"/>
      <c r="D29" s="27"/>
      <c r="E29" s="27"/>
      <c r="F29" s="22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5.75">
      <c r="A30" s="35"/>
      <c r="B30" s="35"/>
      <c r="C30" s="35"/>
      <c r="D30" s="35"/>
      <c r="E30" s="35"/>
      <c r="F30" s="2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30" t="s">
        <v>4</v>
      </c>
      <c r="B31" s="30"/>
      <c r="C31" s="30"/>
      <c r="D31" s="30"/>
      <c r="E31" s="30"/>
      <c r="F31" s="18"/>
      <c r="G31" s="26">
        <f>G27</f>
        <v>265000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7"/>
      <c r="H32" s="11"/>
      <c r="I32" s="1"/>
    </row>
    <row r="33" spans="1:12" ht="17.25">
      <c r="A33" s="36" t="str">
        <f>+IF(M4=1,O5,IF(M4=2,O6,IF(M4=3,O7,"ERROR")))</f>
        <v>VAT does not apply in accordance with Italian Presidential Decree 633/72, art. 7</v>
      </c>
      <c r="B33" s="36"/>
      <c r="C33" s="36"/>
      <c r="D33" s="36"/>
      <c r="E33" s="36"/>
      <c r="F33" s="36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3" t="s">
        <v>23</v>
      </c>
      <c r="B38" s="33"/>
      <c r="C38" s="33"/>
      <c r="D38" s="33"/>
      <c r="E38" s="33"/>
      <c r="F38" s="33"/>
      <c r="G38" s="14"/>
      <c r="H38" s="11"/>
      <c r="I38" s="1"/>
    </row>
    <row r="39" spans="1:12" ht="17.25">
      <c r="A39" s="33" t="str">
        <f>N11</f>
        <v>Immediate</v>
      </c>
      <c r="B39" s="33"/>
      <c r="C39" s="33"/>
      <c r="D39" s="33"/>
      <c r="E39" s="33"/>
      <c r="F39" s="33"/>
      <c r="G39" s="14"/>
      <c r="H39" s="11"/>
      <c r="I39" s="1"/>
    </row>
    <row r="40" spans="1:12" ht="17.25">
      <c r="A40" s="15" t="s">
        <v>25</v>
      </c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9" t="s">
        <v>20</v>
      </c>
      <c r="B43" s="29"/>
      <c r="C43" s="29"/>
      <c r="D43" s="29"/>
      <c r="E43" s="29"/>
      <c r="F43" s="29"/>
      <c r="G43" s="29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2">
    <mergeCell ref="A43:G43"/>
    <mergeCell ref="A31:E31"/>
    <mergeCell ref="A3:H3"/>
    <mergeCell ref="A38:F38"/>
    <mergeCell ref="A4:H4"/>
    <mergeCell ref="A5:H5"/>
    <mergeCell ref="A6:H6"/>
    <mergeCell ref="A7:H7"/>
    <mergeCell ref="A27:E27"/>
    <mergeCell ref="A30:E30"/>
    <mergeCell ref="A33:F33"/>
    <mergeCell ref="A39:F39"/>
  </mergeCells>
  <dataValidations count="1">
    <dataValidation type="list" allowBlank="1" showInputMessage="1" showErrorMessage="1" sqref="A43:G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2014-09-01T13:31:01Z</cp:lastPrinted>
  <dcterms:created xsi:type="dcterms:W3CDTF">2012-03-27T15:21:19Z</dcterms:created>
  <dcterms:modified xsi:type="dcterms:W3CDTF">2014-09-29T12:43:02Z</dcterms:modified>
</cp:coreProperties>
</file>