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ITALIA!$A$3:$H$51</definedName>
  </definedNames>
  <calcPr calcId="125725" iterateDelta="1E-4" concurrentCalc="0"/>
</workbook>
</file>

<file path=xl/calcChain.xml><?xml version="1.0" encoding="utf-8"?>
<calcChain xmlns="http://schemas.openxmlformats.org/spreadsheetml/2006/main">
  <c r="A46" i="1"/>
  <c r="G37"/>
  <c r="A39"/>
  <c r="G39"/>
  <c r="G41"/>
</calcChain>
</file>

<file path=xl/sharedStrings.xml><?xml version="1.0" encoding="utf-8"?>
<sst xmlns="http://schemas.openxmlformats.org/spreadsheetml/2006/main" count="52" uniqueCount="50">
  <si>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</si>
  <si>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</si>
  <si>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</si>
  <si>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</si>
  <si>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</si>
  <si>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</si>
  <si>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</si>
  <si>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</si>
  <si>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</si>
  <si>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</si>
  <si>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</si>
  <si>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</si>
  <si>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</si>
  <si>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</si>
  <si>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</si>
  <si>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</si>
  <si>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</si>
  <si>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</si>
  <si>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</si>
  <si>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</si>
  <si>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</si>
  <si>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</si>
  <si>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</si>
  <si>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</si>
  <si>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</si>
  <si>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</si>
  <si>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</si>
  <si>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</si>
  <si>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</si>
  <si>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</si>
  <si>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</si>
  <si>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</si>
  <si>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</si>
  <si>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</si>
  <si>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</si>
  <si>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Remote Control System - Da Vinci - 1° Tranche</t>
  </si>
  <si>
    <t>C.S.H. &amp; M.P.S. srl</t>
  </si>
  <si>
    <t>Via Giuseppe Pitré, 238</t>
  </si>
  <si>
    <t>90135 Palermo</t>
  </si>
  <si>
    <t>PALERMO</t>
  </si>
  <si>
    <t>P. IVA: 05557460820</t>
  </si>
  <si>
    <t>Milano, 21/08/2013</t>
  </si>
  <si>
    <t>Fattura n. 034/2013</t>
  </si>
  <si>
    <t xml:space="preserve">        VS. Accettazione offerta del 07/08/2013</t>
  </si>
  <si>
    <t>─ Canone di Manutenzione Remote Contro System (01/08/2013 - 31/12/2014)</t>
  </si>
  <si>
    <t>─ Piattaforma Android</t>
  </si>
  <si>
    <t>─ Piattaforma Linux</t>
  </si>
  <si>
    <t>─ Piattaforma BlackBerry</t>
  </si>
  <si>
    <t>─ Exploit Package per l'anno 2013</t>
  </si>
  <si>
    <t>Rif. NS. Offerta n. 20130719.039-1.MB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</si>
</sst>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0" zoomScaleNormal="100" workbookViewId="0">
      <selection activeCell="A27" sqref="A27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1">
        <v>1</v>
      </c>
      <c r="N3" s="8" t="s">
        <v>9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10</v>
      </c>
      <c r="O4" s="9" t="s">
        <v>6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11</v>
      </c>
      <c r="O5" s="11" t="s">
        <v>22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12</v>
      </c>
      <c r="O6" s="8" t="s">
        <v>23</v>
      </c>
      <c r="P6" s="8" t="s">
        <v>13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15</v>
      </c>
      <c r="M12" s="8">
        <v>1</v>
      </c>
      <c r="N12" s="8" t="s">
        <v>16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24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20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25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21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26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26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40</v>
      </c>
      <c r="G20" s="15"/>
      <c r="H20" s="1"/>
      <c r="I20" s="1"/>
      <c r="L20" s="8"/>
      <c r="M20" s="8">
        <v>9</v>
      </c>
      <c r="N20" s="8" t="s">
        <v>27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18</v>
      </c>
      <c r="M21" s="8"/>
      <c r="N21" s="8"/>
      <c r="O21" s="8"/>
      <c r="P21" s="8"/>
      <c r="Q21" s="8"/>
      <c r="R21" s="8"/>
    </row>
    <row r="22" spans="1:18">
      <c r="A22" s="16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29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34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30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31</v>
      </c>
      <c r="N25" s="8"/>
      <c r="O25" s="8"/>
      <c r="P25" s="8"/>
      <c r="Q25" s="8"/>
      <c r="R25" s="8"/>
    </row>
    <row r="26" spans="1:18">
      <c r="A26" s="1" t="s">
        <v>49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32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33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35</v>
      </c>
      <c r="B30" s="23"/>
      <c r="C30" s="23"/>
      <c r="D30" s="23"/>
      <c r="E30" s="23"/>
      <c r="F30" s="1"/>
      <c r="G30" s="12">
        <v>45000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 t="s">
        <v>44</v>
      </c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 t="s">
        <v>45</v>
      </c>
      <c r="B32" s="23"/>
      <c r="C32" s="23"/>
      <c r="D32" s="23"/>
      <c r="E32" s="23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18">
      <c r="A33" s="22" t="s">
        <v>47</v>
      </c>
      <c r="B33" s="21"/>
      <c r="C33" s="21"/>
      <c r="D33" s="21"/>
      <c r="E33" s="21"/>
      <c r="F33" s="1"/>
      <c r="G33" s="13"/>
      <c r="H33" s="1"/>
      <c r="I33" s="1"/>
      <c r="L33" s="8"/>
      <c r="M33" s="8"/>
      <c r="N33" s="8"/>
      <c r="O33" s="8"/>
      <c r="P33" s="8"/>
      <c r="Q33" s="8"/>
      <c r="R33" s="8"/>
    </row>
    <row r="34" spans="1:18">
      <c r="A34" s="22" t="s">
        <v>46</v>
      </c>
      <c r="B34" s="21"/>
      <c r="C34" s="21"/>
      <c r="D34" s="21"/>
      <c r="E34" s="21"/>
      <c r="F34" s="1"/>
      <c r="G34" s="13"/>
      <c r="H34" s="1"/>
      <c r="I34" s="1"/>
      <c r="L34" s="8"/>
      <c r="M34" s="8"/>
      <c r="N34" s="8"/>
      <c r="O34" s="8"/>
      <c r="P34" s="8"/>
      <c r="Q34" s="8"/>
      <c r="R34" s="8"/>
    </row>
    <row r="35" spans="1:18">
      <c r="A35" s="22" t="s">
        <v>48</v>
      </c>
      <c r="B35" s="22"/>
      <c r="C35" s="22"/>
      <c r="D35" s="22"/>
      <c r="E35" s="22"/>
      <c r="F35" s="1"/>
      <c r="G35" s="13"/>
      <c r="H35" s="1"/>
      <c r="I35" s="1"/>
      <c r="L35" s="8"/>
      <c r="M35" s="8"/>
      <c r="N35" s="8"/>
      <c r="O35" s="8"/>
      <c r="P35" s="8"/>
      <c r="Q35" s="8"/>
      <c r="R35" s="8"/>
    </row>
    <row r="36" spans="1:18">
      <c r="A36" s="20"/>
      <c r="B36" s="20"/>
      <c r="C36" s="20"/>
      <c r="D36" s="20"/>
      <c r="E36" s="20"/>
      <c r="F36" s="1"/>
      <c r="G36" s="13"/>
      <c r="H36" s="1"/>
      <c r="I36" s="1"/>
      <c r="L36" s="8"/>
      <c r="M36" s="8"/>
      <c r="N36" s="8"/>
      <c r="O36" s="8"/>
      <c r="P36" s="8"/>
      <c r="Q36" s="8"/>
      <c r="R36" s="8"/>
    </row>
    <row r="37" spans="1:18">
      <c r="A37" s="1" t="s">
        <v>8</v>
      </c>
      <c r="B37" s="1"/>
      <c r="C37" s="1"/>
      <c r="D37" s="1"/>
      <c r="E37" s="1"/>
      <c r="F37" s="1"/>
      <c r="G37" s="12">
        <f>SUM(G30:G31)</f>
        <v>45000</v>
      </c>
      <c r="H37" s="1"/>
      <c r="I37" s="1"/>
    </row>
    <row r="38" spans="1:18">
      <c r="A38" s="1"/>
      <c r="B38" s="1"/>
      <c r="C38" s="1"/>
      <c r="D38" s="1"/>
      <c r="E38" s="1"/>
      <c r="F38" s="1"/>
      <c r="G38" s="12"/>
      <c r="H38" s="1"/>
      <c r="I38" s="1"/>
    </row>
    <row r="39" spans="1:18" ht="12.6" customHeight="1">
      <c r="A39" s="23" t="str">
        <f>+IF(M3=1,O4,IF(M3=2,O5,IF(M3=3,O6,"ERROR")))</f>
        <v>IVA 21%</v>
      </c>
      <c r="B39" s="23"/>
      <c r="C39" s="23"/>
      <c r="D39" s="23"/>
      <c r="E39" s="23"/>
      <c r="F39" s="23"/>
      <c r="G39" s="19">
        <f>+IF(A39=O4,G37*P4,"")</f>
        <v>9450</v>
      </c>
      <c r="H39" s="1"/>
      <c r="I39" s="1"/>
    </row>
    <row r="40" spans="1:18">
      <c r="A40" s="1"/>
      <c r="B40" s="1"/>
      <c r="C40" s="1"/>
      <c r="D40" s="1"/>
      <c r="E40" s="1"/>
      <c r="F40" s="1"/>
      <c r="G40" s="6"/>
      <c r="H40" s="1"/>
      <c r="I40" s="1"/>
    </row>
    <row r="41" spans="1:18">
      <c r="A41" s="6" t="s">
        <v>7</v>
      </c>
      <c r="B41" s="6"/>
      <c r="C41" s="6"/>
      <c r="D41" s="6"/>
      <c r="E41" s="6"/>
      <c r="F41" s="5"/>
      <c r="G41" s="14">
        <f>SUM(G37:G39)</f>
        <v>54450</v>
      </c>
      <c r="H41" s="6"/>
      <c r="I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</row>
    <row r="45" spans="1:18">
      <c r="A45" s="1" t="s">
        <v>17</v>
      </c>
      <c r="C45" s="1"/>
      <c r="D45" s="1"/>
      <c r="E45" s="1"/>
      <c r="F45" s="1"/>
      <c r="G45" s="1"/>
      <c r="H45" s="1"/>
      <c r="I45" s="1"/>
    </row>
    <row r="46" spans="1:18">
      <c r="A46" s="1" t="str">
        <f>N14</f>
        <v>Bonifico 30 gg d.f.</v>
      </c>
      <c r="C46" s="1"/>
      <c r="D46" s="1"/>
      <c r="E46" s="1"/>
      <c r="F46" s="1"/>
      <c r="G46" s="1"/>
      <c r="H46" s="1"/>
      <c r="I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</row>
    <row r="48" spans="1:18">
      <c r="A48" s="1" t="s">
        <v>19</v>
      </c>
      <c r="B48" s="1"/>
      <c r="C48" s="1"/>
      <c r="D48" s="1"/>
      <c r="E48" s="1"/>
      <c r="F48" s="1"/>
      <c r="G48" s="1"/>
      <c r="H48" s="1"/>
      <c r="I48" s="1"/>
    </row>
    <row r="49" spans="1:9" ht="29.25" customHeight="1">
      <c r="A49" s="25" t="s">
        <v>29</v>
      </c>
      <c r="B49" s="25"/>
      <c r="C49" s="25"/>
      <c r="D49" s="25"/>
      <c r="E49" s="25"/>
      <c r="F49" s="25"/>
      <c r="G49" s="25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0">
    <mergeCell ref="A30:E30"/>
    <mergeCell ref="A31:E31"/>
    <mergeCell ref="A6:H6"/>
    <mergeCell ref="A49:G49"/>
    <mergeCell ref="A39:F39"/>
    <mergeCell ref="A10:H10"/>
    <mergeCell ref="A7:H7"/>
    <mergeCell ref="A8:H8"/>
    <mergeCell ref="A9:H9"/>
    <mergeCell ref="A32:E32"/>
  </mergeCells>
  <dataValidations count="1">
    <dataValidation type="list" allowBlank="1" showInputMessage="1" showErrorMessage="1" sqref="A49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2013-07-29T07:09:00Z</cp:lastPrinted>
  <dcterms:created xsi:type="dcterms:W3CDTF">2012-03-27T15:21:19Z</dcterms:created>
  <dcterms:modified xsi:type="dcterms:W3CDTF">2013-08-21T10:17:45Z</dcterms:modified>
</cp:coreProperties>
</file>