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ITALIA!$A$3:$H$48</definedName>
  </definedNames>
  <calcPr calcId="125725"/>
</workbook>
</file>

<file path=xl/calcChain.xml><?xml version="1.0" encoding="utf-8"?>
<calcChain xmlns="http://schemas.openxmlformats.org/spreadsheetml/2006/main">
  <c r="G36" i="1"/>
  <c r="G34"/>
  <c r="A36"/>
  <c r="G38" l="1"/>
</calcChain>
</file>

<file path=xl/sharedStrings.xml><?xml version="1.0" encoding="utf-8"?>
<sst xmlns="http://schemas.openxmlformats.org/spreadsheetml/2006/main" count="52" uniqueCount="50">
  <si>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</si>
  <si>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</si>
  <si>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</si>
  <si>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</si>
  <si>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</si>
  <si>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</si>
  <si>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</si>
  <si>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</si>
  <si>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</si>
  <si>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</si>
  <si>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</si>
  <si>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</si>
  <si>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</si>
  <si>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</si>
  <si>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</si>
  <si>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</si>
  <si>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</si>
  <si>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</si>
  <si>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</si>
  <si>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</si>
  <si>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</si>
  <si>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</si>
  <si>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</si>
  <si>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</si>
  <si>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</si>
  <si>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</si>
  <si>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</si>
  <si>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</si>
  <si>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</si>
  <si>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</si>
  <si>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</si>
  <si>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</si>
  <si>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</si>
  <si>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</si>
  <si>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</si>
  <si>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</si>
  <si>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</si>
  <si>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30 gg D.F.F.M.</t>
  </si>
  <si>
    <t>Feinrohren SpA</t>
  </si>
  <si>
    <t>Via Generale Reverberi, 8</t>
  </si>
  <si>
    <t>25050 - Passirano (Bs)</t>
  </si>
  <si>
    <t>00551380983</t>
  </si>
  <si>
    <t>Milano, 30/06/2012</t>
  </si>
  <si>
    <t>Fattura n. 065/2012</t>
  </si>
  <si>
    <t>Rif. VS. Ordine Mail del 05/06/2012</t>
  </si>
  <si>
    <t xml:space="preserve">       NS. Offerta n. 20120530.087-1.IR</t>
  </si>
  <si>
    <t>Maintenance Sonicwall (support 8x5)</t>
  </si>
  <si>
    <t>Barracuda Antispam 100 (fino a 100 utenti)</t>
  </si>
  <si>
    <t>Energize updates (aggiornamenti)</t>
  </si>
  <si>
    <t>Instant replacement (sostituzione apparato in caso guasto)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</si>
</sst>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8"/>
  <sheetViews>
    <sheetView tabSelected="1" topLeftCell="A16" zoomScaleNormal="100" workbookViewId="0">
      <selection activeCell="A41" sqref="A41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41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45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8" t="s">
        <v>46</v>
      </c>
      <c r="B29" s="17"/>
      <c r="C29" s="17"/>
      <c r="D29" s="1"/>
      <c r="E29" s="1"/>
      <c r="F29" s="12"/>
      <c r="G29" s="12">
        <v>670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1" t="s">
        <v>47</v>
      </c>
      <c r="B30" s="21"/>
      <c r="C30" s="21"/>
      <c r="D30" s="21"/>
      <c r="E30" s="21"/>
      <c r="F30" s="1"/>
      <c r="G30" s="12">
        <v>600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1" t="s">
        <v>48</v>
      </c>
      <c r="B31" s="21"/>
      <c r="C31" s="21"/>
      <c r="D31" s="21"/>
      <c r="E31" s="21"/>
      <c r="F31" s="1"/>
      <c r="G31" s="12">
        <v>350</v>
      </c>
      <c r="H31" s="1"/>
      <c r="I31" s="1"/>
    </row>
    <row r="32" spans="1:18">
      <c r="A32" s="1" t="s">
        <v>49</v>
      </c>
      <c r="B32" s="1"/>
      <c r="C32" s="1"/>
      <c r="D32" s="1"/>
      <c r="E32" s="1"/>
      <c r="F32" s="1"/>
      <c r="G32" s="12">
        <v>250</v>
      </c>
      <c r="H32" s="1"/>
      <c r="I32" s="1"/>
    </row>
    <row r="33" spans="1:9">
      <c r="A33" s="1"/>
      <c r="B33" s="1"/>
      <c r="C33" s="1"/>
      <c r="D33" s="1"/>
      <c r="E33" s="1"/>
      <c r="F33" s="1"/>
      <c r="G33" s="13"/>
      <c r="H33" s="1"/>
      <c r="I33" s="1"/>
    </row>
    <row r="34" spans="1:9">
      <c r="A34" s="1" t="s">
        <v>9</v>
      </c>
      <c r="B34" s="1"/>
      <c r="C34" s="1"/>
      <c r="D34" s="1"/>
      <c r="E34" s="1"/>
      <c r="F34" s="1"/>
      <c r="G34" s="12">
        <f>SUM(G29:G32)</f>
        <v>1870</v>
      </c>
      <c r="H34" s="1"/>
      <c r="I34" s="1"/>
    </row>
    <row r="35" spans="1:9">
      <c r="A35" s="1"/>
      <c r="B35" s="1"/>
      <c r="C35" s="1"/>
      <c r="D35" s="1"/>
      <c r="E35" s="1"/>
      <c r="F35" s="1"/>
      <c r="G35" s="12"/>
      <c r="H35" s="1"/>
      <c r="I35" s="1"/>
    </row>
    <row r="36" spans="1:9" ht="12.6" customHeight="1">
      <c r="A36" s="21" t="str">
        <f>+IF(M3=1,O4,IF(M3=2,O5,IF(M3=3,O6,"ERROR")))</f>
        <v>IVA 21%</v>
      </c>
      <c r="B36" s="21"/>
      <c r="C36" s="21"/>
      <c r="D36" s="21"/>
      <c r="E36" s="21"/>
      <c r="F36" s="21"/>
      <c r="G36" s="14">
        <f>+IF(A36=O4,G34*P4,"")</f>
        <v>392.7</v>
      </c>
      <c r="H36" s="1"/>
      <c r="I36" s="1"/>
    </row>
    <row r="37" spans="1:9">
      <c r="A37" s="1"/>
      <c r="B37" s="1"/>
      <c r="C37" s="1"/>
      <c r="D37" s="1"/>
      <c r="E37" s="1"/>
      <c r="F37" s="1"/>
      <c r="G37" s="6"/>
      <c r="H37" s="1"/>
      <c r="I37" s="1"/>
    </row>
    <row r="38" spans="1:9">
      <c r="A38" s="6" t="s">
        <v>8</v>
      </c>
      <c r="B38" s="6"/>
      <c r="C38" s="6"/>
      <c r="D38" s="6"/>
      <c r="E38" s="6"/>
      <c r="F38" s="5"/>
      <c r="G38" s="15">
        <f>SUM(G34:G36)</f>
        <v>2262.6999999999998</v>
      </c>
      <c r="H38" s="6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19</v>
      </c>
      <c r="C42" s="1"/>
      <c r="D42" s="1"/>
      <c r="E42" s="1"/>
      <c r="F42" s="1"/>
      <c r="G42" s="1"/>
      <c r="H42" s="1"/>
      <c r="I42" s="1"/>
    </row>
    <row r="43" spans="1:9">
      <c r="A43" s="1" t="s">
        <v>37</v>
      </c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 t="s">
        <v>21</v>
      </c>
      <c r="B45" s="1"/>
      <c r="C45" s="1"/>
      <c r="D45" s="1"/>
      <c r="E45" s="1"/>
      <c r="F45" s="1"/>
      <c r="G45" s="1"/>
      <c r="H45" s="1"/>
      <c r="I45" s="1"/>
    </row>
    <row r="46" spans="1:9" s="20" customFormat="1" ht="27.75" customHeight="1">
      <c r="A46" s="23" t="s">
        <v>31</v>
      </c>
      <c r="B46" s="23"/>
      <c r="C46" s="23"/>
      <c r="D46" s="23"/>
      <c r="E46" s="23"/>
      <c r="F46" s="23"/>
      <c r="G46" s="23"/>
      <c r="H46" s="19"/>
      <c r="I46" s="19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</sheetData>
  <mergeCells count="9">
    <mergeCell ref="A30:E30"/>
    <mergeCell ref="A31:E31"/>
    <mergeCell ref="A6:H6"/>
    <mergeCell ref="A46:G46"/>
    <mergeCell ref="A36:F36"/>
    <mergeCell ref="A10:H10"/>
    <mergeCell ref="A7:H7"/>
    <mergeCell ref="A8:H8"/>
    <mergeCell ref="A9:H9"/>
  </mergeCells>
  <dataValidations count="1">
    <dataValidation type="list" allowBlank="1" showInputMessage="1" showErrorMessage="1" sqref="A46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2012-05-09T08:21:28Z</cp:lastPrinted>
  <dcterms:created xsi:type="dcterms:W3CDTF">2012-03-27T15:21:19Z</dcterms:created>
  <dcterms:modified xsi:type="dcterms:W3CDTF">2012-07-05T12:53:21Z</dcterms:modified>
</cp:coreProperties>
</file>