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4" i="1"/>
  <c r="G32"/>
  <c r="A34"/>
  <c r="G36" l="1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<sst xmlns="http://schemas.openxmlformats.org/spreadsheetml/2006/main" count="50" uniqueCount="48">
  <si>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</si>
  <si>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</si>
  <si>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</si>
  <si>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</si>
  <si>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</si>
  <si>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</si>
  <si>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</si>
  <si>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</si>
  <si>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</si>
  <si>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</si>
  <si>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</si>
  <si>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</si>
  <si>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</si>
  <si>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</si>
  <si>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</si>
  <si>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</si>
  <si>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</si>
  <si>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</si>
  <si>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</si>
  <si>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</si>
  <si>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</si>
  <si>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</si>
  <si>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</si>
  <si>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</si>
  <si>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</si>
  <si>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</si>
  <si>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</si>
  <si>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</si>
  <si>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</si>
  <si>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</si>
  <si>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</si>
  <si>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</si>
  <si>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</si>
  <si>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</si>
  <si>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</si>
  <si>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</si>
  <si>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</si>
  <si>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Cassa Centrale Banca</t>
  </si>
  <si>
    <t>Via Segantini, 5</t>
  </si>
  <si>
    <t>38100 Trento (TN)</t>
  </si>
  <si>
    <t xml:space="preserve"> 00232480228</t>
  </si>
  <si>
    <t>Milano, 30/11/2012</t>
  </si>
  <si>
    <t>Fattura n. 164/2012</t>
  </si>
  <si>
    <t xml:space="preserve">Rif. VS. Ordine Mail </t>
  </si>
  <si>
    <t xml:space="preserve">       NS. Offerta n. 20121105.170-1.IR</t>
  </si>
  <si>
    <t>Maintenance for AAA Server Classic and Standard Support - Single Site</t>
  </si>
  <si>
    <t>Periodo: 01/10/2012-30/09/2013</t>
  </si>
  <si>
    <t>BB 30 gg D.F.F.M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</si>
</sst>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49" fontId="6" fillId="2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1877695</xdr:colOff>
      <xdr:row>1</xdr:row>
      <xdr:rowOff>69850</xdr:rowOff>
    </xdr:from>
    <xdr:to>
      <xdr:col>6</xdr:col>
      <xdr:colOff>167513</xdr:colOff>
      <xdr:row>5</xdr:row>
      <xdr:rowOff>95758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6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topLeftCell="A12" zoomScaleNormal="100" workbookViewId="0">
      <selection activeCell="E41" sqref="E41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24.71093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6.7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 ht="19.5" customHeight="1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F14" s="6" t="s">
        <v>37</v>
      </c>
      <c r="G14" s="6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F15" s="6" t="s">
        <v>38</v>
      </c>
      <c r="G15" s="6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F16" s="6" t="s">
        <v>39</v>
      </c>
      <c r="G16" s="6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F17" s="6" t="s">
        <v>10</v>
      </c>
      <c r="G17" s="6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F18" s="6"/>
      <c r="G18" s="6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19" t="s">
        <v>40</v>
      </c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41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42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43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3" t="s">
        <v>45</v>
      </c>
      <c r="B29" s="23"/>
      <c r="C29" s="23"/>
      <c r="D29" s="23"/>
      <c r="E29" s="23"/>
      <c r="F29" s="12"/>
      <c r="G29" s="12">
        <v>1130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 t="s">
        <v>46</v>
      </c>
      <c r="B30" s="18"/>
      <c r="C30" s="18"/>
      <c r="D30" s="18"/>
      <c r="E30" s="18"/>
      <c r="F30" s="12"/>
      <c r="G30" s="12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/>
      <c r="B31" s="1"/>
      <c r="C31" s="1"/>
      <c r="D31" s="1"/>
      <c r="E31" s="1"/>
      <c r="F31" s="1"/>
      <c r="G31" s="13"/>
      <c r="H31" s="1"/>
      <c r="I31" s="1"/>
    </row>
    <row r="32" spans="1:18">
      <c r="A32" s="1" t="s">
        <v>9</v>
      </c>
      <c r="B32" s="1"/>
      <c r="C32" s="1"/>
      <c r="D32" s="1"/>
      <c r="E32" s="1"/>
      <c r="F32" s="1"/>
      <c r="G32" s="12">
        <f>SUM(G29:G29)</f>
        <v>1130</v>
      </c>
      <c r="H32" s="1"/>
      <c r="I32" s="1"/>
    </row>
    <row r="33" spans="1:14">
      <c r="A33" s="1"/>
      <c r="B33" s="1"/>
      <c r="C33" s="1"/>
      <c r="D33" s="1"/>
      <c r="E33" s="1"/>
      <c r="F33" s="1"/>
      <c r="G33" s="12"/>
      <c r="H33" s="1"/>
      <c r="I33" s="1"/>
    </row>
    <row r="34" spans="1:14" ht="12.6" customHeight="1">
      <c r="A34" s="23" t="str">
        <f>+IF(M3=1,O4,IF(M3=2,O5,IF(M3=3,O6,"ERROR")))</f>
        <v>IVA 21%</v>
      </c>
      <c r="B34" s="23"/>
      <c r="C34" s="23"/>
      <c r="D34" s="23"/>
      <c r="E34" s="23"/>
      <c r="F34" s="23"/>
      <c r="G34" s="14">
        <f>+IF(A34=O4,G32*P4,"")</f>
        <v>237.29999999999998</v>
      </c>
      <c r="H34" s="1"/>
      <c r="I34" s="1"/>
    </row>
    <row r="35" spans="1:14">
      <c r="A35" s="1"/>
      <c r="B35" s="1"/>
      <c r="C35" s="1"/>
      <c r="D35" s="1"/>
      <c r="E35" s="1"/>
      <c r="F35" s="1"/>
      <c r="G35" s="6"/>
      <c r="H35" s="1"/>
      <c r="I35" s="1"/>
    </row>
    <row r="36" spans="1:14">
      <c r="A36" s="6" t="s">
        <v>8</v>
      </c>
      <c r="B36" s="6"/>
      <c r="C36" s="6"/>
      <c r="D36" s="6"/>
      <c r="E36" s="6"/>
      <c r="F36" s="5"/>
      <c r="G36" s="15">
        <f>SUM(G32:G34)</f>
        <v>1367.3</v>
      </c>
      <c r="H36" s="6"/>
      <c r="I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</row>
    <row r="40" spans="1:14">
      <c r="A40" s="1" t="s">
        <v>19</v>
      </c>
      <c r="C40" s="1"/>
      <c r="D40" s="1"/>
      <c r="E40" s="1"/>
      <c r="F40" s="1"/>
      <c r="G40" s="1"/>
      <c r="H40" s="1"/>
      <c r="I40" s="1"/>
    </row>
    <row r="41" spans="1:14">
      <c r="A41" s="1" t="s">
        <v>47</v>
      </c>
      <c r="B41" s="1"/>
      <c r="C41" s="1"/>
      <c r="D41" s="1"/>
      <c r="E41" s="1"/>
      <c r="F41" s="1"/>
      <c r="G41" s="1"/>
      <c r="H41" s="1"/>
      <c r="I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</row>
    <row r="43" spans="1:14">
      <c r="A43" s="1" t="s">
        <v>21</v>
      </c>
      <c r="B43" s="1"/>
      <c r="C43" s="1"/>
      <c r="D43" s="1"/>
      <c r="E43" s="1"/>
      <c r="F43" s="1"/>
      <c r="G43" s="1"/>
      <c r="H43" s="1"/>
      <c r="I43" s="1"/>
    </row>
    <row r="44" spans="1:14" s="17" customFormat="1" ht="30" customHeight="1">
      <c r="A44" s="22" t="s">
        <v>31</v>
      </c>
      <c r="B44" s="22"/>
      <c r="C44" s="22"/>
      <c r="D44" s="22"/>
      <c r="E44" s="22"/>
      <c r="F44" s="22"/>
      <c r="G44" s="22"/>
      <c r="H44" s="16"/>
      <c r="I44" s="16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</row>
  </sheetData>
  <mergeCells count="8">
    <mergeCell ref="A6:H6"/>
    <mergeCell ref="A44:G44"/>
    <mergeCell ref="A34:F34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2012-10-05T16:05:21Z</cp:lastPrinted>
  <dcterms:created xsi:type="dcterms:W3CDTF">2012-03-27T15:21:19Z</dcterms:created>
  <dcterms:modified xsi:type="dcterms:W3CDTF">2012-12-06T15:08:06Z</dcterms:modified>
</cp:coreProperties>
</file>